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pogo@geneseo.edu\Desktop\PogoWebs\public_html\Analyt2Labs\"/>
    </mc:Choice>
  </mc:AlternateContent>
  <xr:revisionPtr revIDLastSave="0" documentId="8_{1A697CA5-8F5A-4919-9AAF-D8611DF6B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wo Point Sources" sheetId="1" r:id="rId1"/>
    <sheet name="Parallel Lines" sheetId="2" r:id="rId2"/>
    <sheet name="Closed Loop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1" i="3" l="1"/>
  <c r="AK24" i="3" s="1"/>
  <c r="AK26" i="3" s="1"/>
  <c r="AM21" i="2"/>
  <c r="AK24" i="2" s="1"/>
  <c r="AM21" i="1"/>
  <c r="AK24" i="1" s="1"/>
  <c r="AJ24" i="1" s="1"/>
  <c r="AJ26" i="1" s="1"/>
  <c r="AG41" i="2"/>
  <c r="AG42" i="2"/>
  <c r="AG43" i="2"/>
  <c r="AG44" i="2"/>
  <c r="AG45" i="2"/>
  <c r="AG46" i="2"/>
  <c r="AG47" i="2"/>
  <c r="AG48" i="2"/>
  <c r="AG49" i="2"/>
  <c r="AG50" i="2"/>
  <c r="Z7" i="3"/>
  <c r="Z8" i="3"/>
  <c r="Z8" i="1"/>
  <c r="Z7" i="1"/>
  <c r="AJ25" i="3" l="1"/>
  <c r="AL25" i="3"/>
  <c r="AJ24" i="3"/>
  <c r="AK26" i="2"/>
  <c r="AJ24" i="2"/>
  <c r="AL25" i="2"/>
  <c r="AJ25" i="2"/>
  <c r="AJ25" i="1"/>
  <c r="AO24" i="1" s="1"/>
  <c r="AQ24" i="1" s="1"/>
  <c r="AQ26" i="1" s="1"/>
  <c r="AK26" i="1"/>
  <c r="AL25" i="1"/>
  <c r="AL24" i="1"/>
  <c r="AL26" i="1"/>
  <c r="AE7" i="1"/>
  <c r="Z7" i="2"/>
  <c r="AE7" i="3"/>
  <c r="AL24" i="3" l="1"/>
  <c r="AJ26" i="3"/>
  <c r="AL26" i="3"/>
  <c r="AO24" i="3"/>
  <c r="AL24" i="2"/>
  <c r="AP24" i="2" s="1"/>
  <c r="AL26" i="2"/>
  <c r="AJ26" i="2"/>
  <c r="AO24" i="2"/>
  <c r="AF9" i="2" s="1"/>
  <c r="AP24" i="1"/>
  <c r="AA18" i="1" s="1"/>
  <c r="AP25" i="1"/>
  <c r="AD17" i="1" s="1"/>
  <c r="AF18" i="1"/>
  <c r="AF9" i="1"/>
  <c r="S9" i="1"/>
  <c r="AO26" i="1"/>
  <c r="S18" i="1"/>
  <c r="Z8" i="2"/>
  <c r="AE7" i="2" s="1"/>
  <c r="AP25" i="3" l="1"/>
  <c r="T11" i="3" s="1"/>
  <c r="AP25" i="2"/>
  <c r="T10" i="2" s="1"/>
  <c r="AP24" i="3"/>
  <c r="AQ25" i="3" s="1"/>
  <c r="AO26" i="3"/>
  <c r="AQ24" i="3"/>
  <c r="AQ26" i="3" s="1"/>
  <c r="S9" i="3"/>
  <c r="AF18" i="3"/>
  <c r="S18" i="3"/>
  <c r="AF9" i="3"/>
  <c r="AQ25" i="2"/>
  <c r="AO25" i="2"/>
  <c r="AP26" i="2"/>
  <c r="W18" i="2"/>
  <c r="AB9" i="2"/>
  <c r="S17" i="2"/>
  <c r="Y9" i="2"/>
  <c r="S11" i="2"/>
  <c r="S16" i="2"/>
  <c r="T9" i="2"/>
  <c r="S13" i="2"/>
  <c r="S15" i="2"/>
  <c r="AE9" i="2"/>
  <c r="AF13" i="2"/>
  <c r="X18" i="2"/>
  <c r="S12" i="2"/>
  <c r="T18" i="2"/>
  <c r="AA9" i="2"/>
  <c r="W9" i="2"/>
  <c r="AF14" i="2"/>
  <c r="AC9" i="2"/>
  <c r="AF12" i="2"/>
  <c r="AB18" i="2"/>
  <c r="Z18" i="2"/>
  <c r="Y18" i="2"/>
  <c r="AF10" i="2"/>
  <c r="AD18" i="2"/>
  <c r="Z9" i="2"/>
  <c r="AF16" i="2"/>
  <c r="AF17" i="2"/>
  <c r="AD9" i="2"/>
  <c r="V18" i="2"/>
  <c r="U9" i="2"/>
  <c r="AA18" i="2"/>
  <c r="V9" i="2"/>
  <c r="AF15" i="2"/>
  <c r="AC18" i="2"/>
  <c r="S14" i="2"/>
  <c r="X9" i="2"/>
  <c r="AE18" i="2"/>
  <c r="AF11" i="2"/>
  <c r="U18" i="2"/>
  <c r="S10" i="2"/>
  <c r="AO26" i="2"/>
  <c r="AQ24" i="2"/>
  <c r="AQ26" i="2" s="1"/>
  <c r="S18" i="2"/>
  <c r="S9" i="2"/>
  <c r="AF18" i="2"/>
  <c r="S13" i="1"/>
  <c r="AF12" i="1"/>
  <c r="AC18" i="1"/>
  <c r="AF16" i="1"/>
  <c r="AF13" i="1"/>
  <c r="AE9" i="1"/>
  <c r="AF17" i="1"/>
  <c r="AE18" i="1"/>
  <c r="AQ25" i="1"/>
  <c r="Y9" i="1"/>
  <c r="AD18" i="1"/>
  <c r="S16" i="1"/>
  <c r="W9" i="1"/>
  <c r="V9" i="1"/>
  <c r="W18" i="1"/>
  <c r="T18" i="1"/>
  <c r="AD9" i="1"/>
  <c r="T9" i="1"/>
  <c r="S11" i="1"/>
  <c r="AF15" i="1"/>
  <c r="Z9" i="1"/>
  <c r="S15" i="1"/>
  <c r="AB9" i="1"/>
  <c r="Y18" i="1"/>
  <c r="AF10" i="1"/>
  <c r="S12" i="1"/>
  <c r="U18" i="1"/>
  <c r="X9" i="1"/>
  <c r="AA9" i="1"/>
  <c r="V18" i="1"/>
  <c r="U9" i="1"/>
  <c r="AB18" i="1"/>
  <c r="S17" i="1"/>
  <c r="S14" i="1"/>
  <c r="AF11" i="1"/>
  <c r="X18" i="1"/>
  <c r="AP26" i="1"/>
  <c r="Z18" i="1"/>
  <c r="AO25" i="1"/>
  <c r="AC9" i="1"/>
  <c r="AF14" i="1"/>
  <c r="S10" i="1"/>
  <c r="AB17" i="1"/>
  <c r="V10" i="1"/>
  <c r="Z13" i="1"/>
  <c r="AC11" i="1"/>
  <c r="Y14" i="1"/>
  <c r="W16" i="1"/>
  <c r="X15" i="1"/>
  <c r="AD15" i="1"/>
  <c r="Z14" i="1"/>
  <c r="AB12" i="1"/>
  <c r="AC12" i="1"/>
  <c r="V15" i="1"/>
  <c r="W11" i="1"/>
  <c r="U13" i="1"/>
  <c r="AC13" i="1"/>
  <c r="V14" i="1"/>
  <c r="Z16" i="1"/>
  <c r="T16" i="1"/>
  <c r="AC17" i="1"/>
  <c r="AD14" i="1"/>
  <c r="W17" i="1"/>
  <c r="T13" i="1"/>
  <c r="Y10" i="1"/>
  <c r="AE15" i="1"/>
  <c r="AA15" i="1"/>
  <c r="AD12" i="1"/>
  <c r="X17" i="1"/>
  <c r="Z12" i="1"/>
  <c r="AA14" i="1"/>
  <c r="T11" i="1"/>
  <c r="W10" i="1"/>
  <c r="AC10" i="1"/>
  <c r="AE11" i="1"/>
  <c r="AB10" i="1"/>
  <c r="Y17" i="1"/>
  <c r="AE14" i="1"/>
  <c r="T15" i="1"/>
  <c r="U14" i="1"/>
  <c r="V12" i="1"/>
  <c r="AE16" i="1"/>
  <c r="T10" i="1"/>
  <c r="AE17" i="1"/>
  <c r="AC16" i="1"/>
  <c r="W14" i="1"/>
  <c r="V17" i="1"/>
  <c r="AB15" i="1"/>
  <c r="X12" i="1"/>
  <c r="Y15" i="1"/>
  <c r="Z10" i="1"/>
  <c r="AD13" i="1"/>
  <c r="AD16" i="1"/>
  <c r="AA11" i="1"/>
  <c r="AB13" i="1"/>
  <c r="X10" i="1"/>
  <c r="Y11" i="1"/>
  <c r="AB14" i="1"/>
  <c r="AE13" i="1"/>
  <c r="V13" i="1"/>
  <c r="U15" i="1"/>
  <c r="U11" i="1"/>
  <c r="AD10" i="1"/>
  <c r="X11" i="1"/>
  <c r="AA13" i="1"/>
  <c r="AE10" i="1"/>
  <c r="AA16" i="1"/>
  <c r="W12" i="1"/>
  <c r="U10" i="1"/>
  <c r="V16" i="1"/>
  <c r="Y13" i="1"/>
  <c r="U17" i="1"/>
  <c r="AD11" i="1"/>
  <c r="AB16" i="1"/>
  <c r="Y16" i="1"/>
  <c r="U12" i="1"/>
  <c r="Y12" i="1"/>
  <c r="Z17" i="1"/>
  <c r="X14" i="1"/>
  <c r="AE12" i="1"/>
  <c r="U16" i="1"/>
  <c r="W13" i="1"/>
  <c r="T14" i="1"/>
  <c r="X13" i="1"/>
  <c r="AA12" i="1"/>
  <c r="T12" i="1"/>
  <c r="W15" i="1"/>
  <c r="Z11" i="1"/>
  <c r="AA17" i="1"/>
  <c r="Z15" i="1"/>
  <c r="AC14" i="1"/>
  <c r="T17" i="1"/>
  <c r="V11" i="1"/>
  <c r="X16" i="1"/>
  <c r="AC15" i="1"/>
  <c r="AB11" i="1"/>
  <c r="AA10" i="1"/>
  <c r="Z18" i="3" l="1"/>
  <c r="U18" i="3"/>
  <c r="AC13" i="3"/>
  <c r="V10" i="2"/>
  <c r="U13" i="2"/>
  <c r="AA16" i="2"/>
  <c r="Z15" i="2"/>
  <c r="Y12" i="2"/>
  <c r="AC17" i="2"/>
  <c r="X12" i="2"/>
  <c r="V15" i="2"/>
  <c r="T14" i="2"/>
  <c r="Y16" i="2"/>
  <c r="U14" i="2"/>
  <c r="T17" i="2"/>
  <c r="AD17" i="2"/>
  <c r="AD15" i="2"/>
  <c r="AB12" i="2"/>
  <c r="X10" i="2"/>
  <c r="T13" i="2"/>
  <c r="X11" i="2"/>
  <c r="X15" i="2"/>
  <c r="AC14" i="2"/>
  <c r="W16" i="2"/>
  <c r="U15" i="2"/>
  <c r="V17" i="3"/>
  <c r="Z13" i="3"/>
  <c r="AB12" i="3"/>
  <c r="AB17" i="3"/>
  <c r="AB16" i="3"/>
  <c r="AA11" i="3"/>
  <c r="V12" i="3"/>
  <c r="V10" i="3"/>
  <c r="U14" i="3"/>
  <c r="AC12" i="3"/>
  <c r="W16" i="3"/>
  <c r="T17" i="3"/>
  <c r="AE11" i="3"/>
  <c r="AD13" i="3"/>
  <c r="T14" i="3"/>
  <c r="AD15" i="3"/>
  <c r="AE16" i="3"/>
  <c r="AD14" i="3"/>
  <c r="AD11" i="3"/>
  <c r="AD12" i="3"/>
  <c r="AE10" i="3"/>
  <c r="X13" i="3"/>
  <c r="T15" i="3"/>
  <c r="Y14" i="3"/>
  <c r="W17" i="3"/>
  <c r="W11" i="3"/>
  <c r="AA17" i="3"/>
  <c r="W14" i="3"/>
  <c r="T13" i="3"/>
  <c r="Y10" i="3"/>
  <c r="T16" i="3"/>
  <c r="AA14" i="3"/>
  <c r="AD17" i="3"/>
  <c r="X12" i="3"/>
  <c r="AA15" i="3"/>
  <c r="X11" i="3"/>
  <c r="U10" i="3"/>
  <c r="X15" i="3"/>
  <c r="Z14" i="3"/>
  <c r="AA10" i="3"/>
  <c r="W12" i="3"/>
  <c r="Y12" i="3"/>
  <c r="V16" i="3"/>
  <c r="AC17" i="3"/>
  <c r="AC11" i="3"/>
  <c r="Z17" i="3"/>
  <c r="AC14" i="3"/>
  <c r="V14" i="3"/>
  <c r="X17" i="3"/>
  <c r="AB13" i="3"/>
  <c r="V13" i="3"/>
  <c r="Z16" i="3"/>
  <c r="U11" i="3"/>
  <c r="U17" i="3"/>
  <c r="AD16" i="3"/>
  <c r="AA12" i="3"/>
  <c r="AE12" i="3"/>
  <c r="V11" i="3"/>
  <c r="T10" i="3"/>
  <c r="U12" i="3"/>
  <c r="Y15" i="3"/>
  <c r="Y17" i="3"/>
  <c r="Z12" i="3"/>
  <c r="AB11" i="3"/>
  <c r="AC16" i="3"/>
  <c r="X10" i="3"/>
  <c r="AE17" i="3"/>
  <c r="Y13" i="3"/>
  <c r="U13" i="3"/>
  <c r="AC15" i="3"/>
  <c r="T12" i="3"/>
  <c r="W10" i="3"/>
  <c r="AE13" i="3"/>
  <c r="AA16" i="3"/>
  <c r="X14" i="3"/>
  <c r="W15" i="3"/>
  <c r="AA13" i="3"/>
  <c r="Y11" i="3"/>
  <c r="AE14" i="3"/>
  <c r="AC10" i="3"/>
  <c r="AB10" i="3"/>
  <c r="Y16" i="3"/>
  <c r="Z15" i="3"/>
  <c r="AB15" i="3"/>
  <c r="U15" i="3"/>
  <c r="U16" i="3"/>
  <c r="V15" i="3"/>
  <c r="X16" i="3"/>
  <c r="W13" i="3"/>
  <c r="AB14" i="3"/>
  <c r="AD10" i="3"/>
  <c r="AE15" i="3"/>
  <c r="Z11" i="3"/>
  <c r="Z10" i="3"/>
  <c r="T16" i="2"/>
  <c r="AD16" i="2"/>
  <c r="AE15" i="2"/>
  <c r="V17" i="2"/>
  <c r="W14" i="2"/>
  <c r="Z17" i="2"/>
  <c r="AC10" i="2"/>
  <c r="Y13" i="2"/>
  <c r="U16" i="2"/>
  <c r="V16" i="2"/>
  <c r="T11" i="2"/>
  <c r="AB16" i="2"/>
  <c r="AC13" i="2"/>
  <c r="X16" i="2"/>
  <c r="U10" i="2"/>
  <c r="AE12" i="2"/>
  <c r="AE13" i="2"/>
  <c r="AB15" i="2"/>
  <c r="Z10" i="2"/>
  <c r="T15" i="2"/>
  <c r="Z16" i="2"/>
  <c r="AA17" i="2"/>
  <c r="Z14" i="2"/>
  <c r="Y10" i="2"/>
  <c r="X14" i="2"/>
  <c r="AB17" i="2"/>
  <c r="AD11" i="2"/>
  <c r="Z13" i="2"/>
  <c r="W12" i="2"/>
  <c r="AC12" i="2"/>
  <c r="W17" i="2"/>
  <c r="AA11" i="2"/>
  <c r="U11" i="2"/>
  <c r="V13" i="2"/>
  <c r="W10" i="2"/>
  <c r="Y14" i="2"/>
  <c r="Z11" i="2"/>
  <c r="V14" i="2"/>
  <c r="W15" i="2"/>
  <c r="Y17" i="2"/>
  <c r="AA10" i="2"/>
  <c r="Y11" i="2"/>
  <c r="AD12" i="2"/>
  <c r="W13" i="2"/>
  <c r="Z12" i="2"/>
  <c r="AA13" i="2"/>
  <c r="AC15" i="2"/>
  <c r="X17" i="2"/>
  <c r="V12" i="2"/>
  <c r="U12" i="2"/>
  <c r="AD10" i="2"/>
  <c r="AE11" i="2"/>
  <c r="AA14" i="2"/>
  <c r="AB11" i="2"/>
  <c r="AE10" i="2"/>
  <c r="AC11" i="2"/>
  <c r="AA15" i="2"/>
  <c r="AD14" i="2"/>
  <c r="X13" i="2"/>
  <c r="U17" i="2"/>
  <c r="AE17" i="2"/>
  <c r="Y15" i="2"/>
  <c r="AC16" i="2"/>
  <c r="V11" i="2"/>
  <c r="T12" i="2"/>
  <c r="AB13" i="2"/>
  <c r="AA12" i="2"/>
  <c r="AD13" i="2"/>
  <c r="W11" i="2"/>
  <c r="AE16" i="2"/>
  <c r="AB14" i="2"/>
  <c r="AB10" i="2"/>
  <c r="AE14" i="2"/>
  <c r="AD9" i="3"/>
  <c r="AF13" i="3"/>
  <c r="AA9" i="3"/>
  <c r="AD18" i="3"/>
  <c r="AF16" i="3"/>
  <c r="AF10" i="3"/>
  <c r="S11" i="3"/>
  <c r="Y9" i="3"/>
  <c r="S12" i="3"/>
  <c r="S15" i="3"/>
  <c r="W18" i="3"/>
  <c r="X9" i="3"/>
  <c r="X18" i="3"/>
  <c r="AF15" i="3"/>
  <c r="AF14" i="3"/>
  <c r="AC18" i="3"/>
  <c r="AC9" i="3"/>
  <c r="AB18" i="3"/>
  <c r="S10" i="3"/>
  <c r="T18" i="3"/>
  <c r="AF11" i="3"/>
  <c r="AB9" i="3"/>
  <c r="Y18" i="3"/>
  <c r="W9" i="3"/>
  <c r="AF17" i="3"/>
  <c r="AE18" i="3"/>
  <c r="S14" i="3"/>
  <c r="U9" i="3"/>
  <c r="AF12" i="3"/>
  <c r="Z9" i="3"/>
  <c r="V9" i="3"/>
  <c r="AE9" i="3"/>
  <c r="V18" i="3"/>
  <c r="AA18" i="3"/>
  <c r="AP26" i="3"/>
  <c r="S13" i="3"/>
  <c r="S17" i="3"/>
  <c r="AO25" i="3"/>
  <c r="S16" i="3"/>
  <c r="T9" i="3"/>
  <c r="AO8" i="1"/>
  <c r="AO7" i="1"/>
  <c r="AO7" i="2" l="1"/>
  <c r="AO8" i="2"/>
  <c r="AO7" i="3"/>
  <c r="AO8" i="3"/>
  <c r="AT7" i="1"/>
  <c r="AN18" i="1" s="1"/>
  <c r="Y31" i="1" s="1"/>
  <c r="AT7" i="2" l="1"/>
  <c r="AK15" i="2" s="1"/>
  <c r="V28" i="2" s="1"/>
  <c r="AT7" i="3"/>
  <c r="AM13" i="3" s="1"/>
  <c r="X26" i="3" s="1"/>
  <c r="AO18" i="2"/>
  <c r="Z31" i="2" s="1"/>
  <c r="AO14" i="1"/>
  <c r="Z27" i="1" s="1"/>
  <c r="AP10" i="1"/>
  <c r="AA23" i="1" s="1"/>
  <c r="AR18" i="1"/>
  <c r="AC31" i="1" s="1"/>
  <c r="AJ10" i="1"/>
  <c r="U23" i="1" s="1"/>
  <c r="AS11" i="1"/>
  <c r="AD24" i="1" s="1"/>
  <c r="AH12" i="1"/>
  <c r="S25" i="1" s="1"/>
  <c r="AN12" i="1"/>
  <c r="Y25" i="1" s="1"/>
  <c r="AP12" i="1"/>
  <c r="AA25" i="1" s="1"/>
  <c r="AI9" i="1"/>
  <c r="T22" i="1" s="1"/>
  <c r="AJ16" i="1"/>
  <c r="U29" i="1" s="1"/>
  <c r="AI12" i="1"/>
  <c r="T25" i="1" s="1"/>
  <c r="AJ12" i="1"/>
  <c r="U25" i="1" s="1"/>
  <c r="AN10" i="1"/>
  <c r="Y23" i="1" s="1"/>
  <c r="AM16" i="1"/>
  <c r="X29" i="1" s="1"/>
  <c r="AP18" i="1"/>
  <c r="AA31" i="1" s="1"/>
  <c r="AR16" i="1"/>
  <c r="AC29" i="1" s="1"/>
  <c r="AS14" i="1"/>
  <c r="AD27" i="1" s="1"/>
  <c r="AU13" i="1"/>
  <c r="AF26" i="1" s="1"/>
  <c r="AR17" i="1"/>
  <c r="AC30" i="1" s="1"/>
  <c r="AN17" i="1"/>
  <c r="Y30" i="1" s="1"/>
  <c r="AP13" i="1"/>
  <c r="AA26" i="1" s="1"/>
  <c r="AH11" i="1"/>
  <c r="S24" i="1" s="1"/>
  <c r="AK11" i="1"/>
  <c r="V24" i="1" s="1"/>
  <c r="AQ12" i="1"/>
  <c r="AB25" i="1" s="1"/>
  <c r="AR13" i="1"/>
  <c r="AC26" i="1" s="1"/>
  <c r="AT11" i="1"/>
  <c r="AE24" i="1" s="1"/>
  <c r="AM18" i="1"/>
  <c r="X31" i="1" s="1"/>
  <c r="AT18" i="1"/>
  <c r="AE31" i="1" s="1"/>
  <c r="AH9" i="1"/>
  <c r="S22" i="1" s="1"/>
  <c r="AU10" i="1"/>
  <c r="AF23" i="1" s="1"/>
  <c r="AT14" i="1"/>
  <c r="AE27" i="1" s="1"/>
  <c r="AP17" i="1"/>
  <c r="AA30" i="1" s="1"/>
  <c r="AM11" i="1"/>
  <c r="X24" i="1" s="1"/>
  <c r="AI10" i="1"/>
  <c r="T23" i="1" s="1"/>
  <c r="AK12" i="1"/>
  <c r="V25" i="1" s="1"/>
  <c r="AK13" i="1"/>
  <c r="V26" i="1" s="1"/>
  <c r="AU17" i="1"/>
  <c r="AF30" i="1" s="1"/>
  <c r="AK10" i="1"/>
  <c r="V23" i="1" s="1"/>
  <c r="AU12" i="1"/>
  <c r="AF25" i="1" s="1"/>
  <c r="AT9" i="1"/>
  <c r="AE22" i="1" s="1"/>
  <c r="AR10" i="1"/>
  <c r="AC23" i="1" s="1"/>
  <c r="AL13" i="1"/>
  <c r="W26" i="1" s="1"/>
  <c r="AH14" i="1"/>
  <c r="S27" i="1" s="1"/>
  <c r="AU9" i="1"/>
  <c r="AF22" i="1" s="1"/>
  <c r="AN13" i="1"/>
  <c r="Y26" i="1" s="1"/>
  <c r="AQ9" i="1"/>
  <c r="AB22" i="1" s="1"/>
  <c r="AJ14" i="1"/>
  <c r="U27" i="1" s="1"/>
  <c r="AK17" i="1"/>
  <c r="V30" i="1" s="1"/>
  <c r="AO15" i="1"/>
  <c r="Z28" i="1" s="1"/>
  <c r="AO13" i="1"/>
  <c r="Z26" i="1" s="1"/>
  <c r="AJ11" i="1"/>
  <c r="U24" i="1" s="1"/>
  <c r="AS12" i="1"/>
  <c r="AD25" i="1" s="1"/>
  <c r="AL16" i="1"/>
  <c r="W29" i="1" s="1"/>
  <c r="AK18" i="1"/>
  <c r="V31" i="1" s="1"/>
  <c r="AI18" i="1"/>
  <c r="T31" i="1" s="1"/>
  <c r="AP16" i="1"/>
  <c r="AA29" i="1" s="1"/>
  <c r="AR11" i="1"/>
  <c r="AC24" i="1" s="1"/>
  <c r="AK9" i="1"/>
  <c r="V22" i="1" s="1"/>
  <c r="AL10" i="1"/>
  <c r="W23" i="1" s="1"/>
  <c r="AT10" i="1"/>
  <c r="AE23" i="1" s="1"/>
  <c r="AH18" i="1"/>
  <c r="S31" i="1" s="1"/>
  <c r="AO16" i="1"/>
  <c r="Z29" i="1" s="1"/>
  <c r="AM14" i="1"/>
  <c r="X27" i="1" s="1"/>
  <c r="AJ17" i="1"/>
  <c r="U30" i="1" s="1"/>
  <c r="AP14" i="1"/>
  <c r="AA27" i="1" s="1"/>
  <c r="AS10" i="1"/>
  <c r="AD23" i="1" s="1"/>
  <c r="AT16" i="1"/>
  <c r="AE29" i="1" s="1"/>
  <c r="AH17" i="1"/>
  <c r="S30" i="1" s="1"/>
  <c r="AS18" i="1"/>
  <c r="AD31" i="1" s="1"/>
  <c r="AH16" i="1"/>
  <c r="S29" i="1" s="1"/>
  <c r="AM9" i="1"/>
  <c r="X22" i="1" s="1"/>
  <c r="AO17" i="1"/>
  <c r="Z30" i="1" s="1"/>
  <c r="AU11" i="1"/>
  <c r="AF24" i="1" s="1"/>
  <c r="AO11" i="1"/>
  <c r="Z24" i="1" s="1"/>
  <c r="AR9" i="1"/>
  <c r="AC22" i="1" s="1"/>
  <c r="AP9" i="1"/>
  <c r="AA22" i="1" s="1"/>
  <c r="AR14" i="1"/>
  <c r="AC27" i="1" s="1"/>
  <c r="AS16" i="1"/>
  <c r="AD29" i="1" s="1"/>
  <c r="AP11" i="1"/>
  <c r="AA24" i="1" s="1"/>
  <c r="AJ18" i="1"/>
  <c r="U31" i="1" s="1"/>
  <c r="AJ9" i="1"/>
  <c r="U22" i="1" s="1"/>
  <c r="AM12" i="1"/>
  <c r="X25" i="1" s="1"/>
  <c r="AQ10" i="1"/>
  <c r="AB23" i="1" s="1"/>
  <c r="AQ14" i="1"/>
  <c r="AB27" i="1" s="1"/>
  <c r="AM15" i="1"/>
  <c r="X28" i="1" s="1"/>
  <c r="AT12" i="1"/>
  <c r="AE25" i="1" s="1"/>
  <c r="AI11" i="1"/>
  <c r="T24" i="1" s="1"/>
  <c r="AL14" i="1"/>
  <c r="W27" i="1" s="1"/>
  <c r="AS17" i="1"/>
  <c r="AD30" i="1" s="1"/>
  <c r="AK14" i="1"/>
  <c r="V27" i="1" s="1"/>
  <c r="AS15" i="1"/>
  <c r="AD28" i="1" s="1"/>
  <c r="AJ15" i="1"/>
  <c r="U28" i="1" s="1"/>
  <c r="AN9" i="1"/>
  <c r="Y22" i="1" s="1"/>
  <c r="AL18" i="1"/>
  <c r="W31" i="1" s="1"/>
  <c r="AQ16" i="1"/>
  <c r="AB29" i="1" s="1"/>
  <c r="AN15" i="1"/>
  <c r="Y28" i="1" s="1"/>
  <c r="AK15" i="1"/>
  <c r="V28" i="1" s="1"/>
  <c r="AM10" i="1"/>
  <c r="X23" i="1" s="1"/>
  <c r="AO9" i="1"/>
  <c r="Z22" i="1" s="1"/>
  <c r="AS13" i="1"/>
  <c r="AD26" i="1" s="1"/>
  <c r="AT15" i="1"/>
  <c r="AE28" i="1" s="1"/>
  <c r="AO12" i="1"/>
  <c r="Z25" i="1" s="1"/>
  <c r="AO18" i="1"/>
  <c r="Z31" i="1" s="1"/>
  <c r="AM17" i="1"/>
  <c r="X30" i="1" s="1"/>
  <c r="AT13" i="1"/>
  <c r="AE26" i="1" s="1"/>
  <c r="AQ13" i="1"/>
  <c r="AB26" i="1" s="1"/>
  <c r="AJ13" i="1"/>
  <c r="U26" i="1" s="1"/>
  <c r="AS9" i="1"/>
  <c r="AD22" i="1" s="1"/>
  <c r="AL17" i="1"/>
  <c r="W30" i="1" s="1"/>
  <c r="AT17" i="1"/>
  <c r="AE30" i="1" s="1"/>
  <c r="AN14" i="1"/>
  <c r="Y27" i="1" s="1"/>
  <c r="AQ15" i="1"/>
  <c r="AB28" i="1" s="1"/>
  <c r="AP15" i="1"/>
  <c r="AA28" i="1" s="1"/>
  <c r="AI14" i="1"/>
  <c r="T27" i="1" s="1"/>
  <c r="AI17" i="1"/>
  <c r="T30" i="1" s="1"/>
  <c r="AL12" i="1"/>
  <c r="W25" i="1" s="1"/>
  <c r="AL9" i="1"/>
  <c r="W22" i="1" s="1"/>
  <c r="AH13" i="1"/>
  <c r="S26" i="1" s="1"/>
  <c r="AN11" i="1"/>
  <c r="Y24" i="1" s="1"/>
  <c r="AL11" i="1"/>
  <c r="W24" i="1" s="1"/>
  <c r="AQ11" i="1"/>
  <c r="AB24" i="1" s="1"/>
  <c r="AH10" i="1"/>
  <c r="S23" i="1" s="1"/>
  <c r="AL15" i="1"/>
  <c r="W28" i="1" s="1"/>
  <c r="AI15" i="1"/>
  <c r="T28" i="1" s="1"/>
  <c r="AQ17" i="1"/>
  <c r="AB30" i="1" s="1"/>
  <c r="AU18" i="1"/>
  <c r="AF31" i="1" s="1"/>
  <c r="AN16" i="1"/>
  <c r="Y29" i="1" s="1"/>
  <c r="AO10" i="1"/>
  <c r="Z23" i="1" s="1"/>
  <c r="AI13" i="1"/>
  <c r="T26" i="1" s="1"/>
  <c r="AQ18" i="1"/>
  <c r="AB31" i="1" s="1"/>
  <c r="AU14" i="1"/>
  <c r="AF27" i="1" s="1"/>
  <c r="AM13" i="1"/>
  <c r="X26" i="1" s="1"/>
  <c r="AU16" i="1"/>
  <c r="AF29" i="1" s="1"/>
  <c r="AI16" i="1"/>
  <c r="T29" i="1" s="1"/>
  <c r="AU15" i="1"/>
  <c r="AF28" i="1" s="1"/>
  <c r="AR15" i="1"/>
  <c r="AC28" i="1" s="1"/>
  <c r="AH15" i="1"/>
  <c r="S28" i="1" s="1"/>
  <c r="AR12" i="1"/>
  <c r="AC25" i="1" s="1"/>
  <c r="AK16" i="1"/>
  <c r="V29" i="1" s="1"/>
  <c r="AI11" i="3" l="1"/>
  <c r="T24" i="3" s="1"/>
  <c r="AU18" i="2"/>
  <c r="AF31" i="2" s="1"/>
  <c r="AJ11" i="3"/>
  <c r="U24" i="3" s="1"/>
  <c r="AQ11" i="3"/>
  <c r="AB24" i="3" s="1"/>
  <c r="AU15" i="3"/>
  <c r="AF28" i="3" s="1"/>
  <c r="AI13" i="3"/>
  <c r="T26" i="3" s="1"/>
  <c r="AQ16" i="3"/>
  <c r="AB29" i="3" s="1"/>
  <c r="AQ14" i="3"/>
  <c r="AB27" i="3" s="1"/>
  <c r="AJ13" i="3"/>
  <c r="U26" i="3" s="1"/>
  <c r="AH12" i="3"/>
  <c r="S25" i="3" s="1"/>
  <c r="AM14" i="3"/>
  <c r="X27" i="3" s="1"/>
  <c r="AS15" i="3"/>
  <c r="AD28" i="3" s="1"/>
  <c r="AK14" i="3"/>
  <c r="V27" i="3" s="1"/>
  <c r="AS13" i="3"/>
  <c r="AD26" i="3" s="1"/>
  <c r="AK18" i="3"/>
  <c r="V31" i="3" s="1"/>
  <c r="AU18" i="3"/>
  <c r="AF31" i="3" s="1"/>
  <c r="AJ17" i="3"/>
  <c r="U30" i="3" s="1"/>
  <c r="AT9" i="3"/>
  <c r="AE22" i="3" s="1"/>
  <c r="AU14" i="3"/>
  <c r="AF27" i="3" s="1"/>
  <c r="AL11" i="3"/>
  <c r="W24" i="3" s="1"/>
  <c r="AP18" i="3"/>
  <c r="AA31" i="3" s="1"/>
  <c r="AM10" i="3"/>
  <c r="X23" i="3" s="1"/>
  <c r="AT12" i="3"/>
  <c r="AE25" i="3" s="1"/>
  <c r="AR11" i="3"/>
  <c r="AC24" i="3" s="1"/>
  <c r="AO11" i="3"/>
  <c r="Z24" i="3" s="1"/>
  <c r="AK12" i="3"/>
  <c r="V25" i="3" s="1"/>
  <c r="AP17" i="3"/>
  <c r="AA30" i="3" s="1"/>
  <c r="AO14" i="3"/>
  <c r="Z27" i="3" s="1"/>
  <c r="AP11" i="3"/>
  <c r="AA24" i="3" s="1"/>
  <c r="AK13" i="3"/>
  <c r="V26" i="3" s="1"/>
  <c r="AK16" i="3"/>
  <c r="V29" i="3" s="1"/>
  <c r="AI12" i="3"/>
  <c r="T25" i="3" s="1"/>
  <c r="AQ13" i="3"/>
  <c r="AB26" i="3" s="1"/>
  <c r="AM12" i="3"/>
  <c r="X25" i="3" s="1"/>
  <c r="AT15" i="3"/>
  <c r="AE28" i="3" s="1"/>
  <c r="AR14" i="3"/>
  <c r="AC27" i="3" s="1"/>
  <c r="AL15" i="3"/>
  <c r="W28" i="3" s="1"/>
  <c r="AN11" i="3"/>
  <c r="Y24" i="3" s="1"/>
  <c r="AL12" i="3"/>
  <c r="W25" i="3" s="1"/>
  <c r="AQ12" i="3"/>
  <c r="AB25" i="3" s="1"/>
  <c r="AN9" i="3"/>
  <c r="Y22" i="3" s="1"/>
  <c r="AR12" i="3"/>
  <c r="AC25" i="3" s="1"/>
  <c r="AQ17" i="3"/>
  <c r="AB30" i="3" s="1"/>
  <c r="AM15" i="3"/>
  <c r="X28" i="3" s="1"/>
  <c r="AH13" i="3"/>
  <c r="S26" i="3" s="1"/>
  <c r="AH15" i="3"/>
  <c r="S28" i="3" s="1"/>
  <c r="AL18" i="3"/>
  <c r="W31" i="3" s="1"/>
  <c r="AR10" i="3"/>
  <c r="AC23" i="3" s="1"/>
  <c r="AI10" i="3"/>
  <c r="T23" i="3" s="1"/>
  <c r="AT14" i="3"/>
  <c r="AE27" i="3" s="1"/>
  <c r="AP16" i="3"/>
  <c r="AA29" i="3" s="1"/>
  <c r="AI16" i="3"/>
  <c r="T29" i="3" s="1"/>
  <c r="AH11" i="3"/>
  <c r="S24" i="3" s="1"/>
  <c r="AK11" i="3"/>
  <c r="V24" i="3" s="1"/>
  <c r="AN10" i="3"/>
  <c r="Y23" i="3" s="1"/>
  <c r="AT10" i="3"/>
  <c r="AE23" i="3" s="1"/>
  <c r="AN16" i="2"/>
  <c r="Y29" i="2" s="1"/>
  <c r="AS13" i="2"/>
  <c r="AD26" i="2" s="1"/>
  <c r="AJ11" i="2"/>
  <c r="U24" i="2" s="1"/>
  <c r="AJ12" i="2"/>
  <c r="U25" i="2" s="1"/>
  <c r="AJ18" i="2"/>
  <c r="U31" i="2" s="1"/>
  <c r="AT13" i="2"/>
  <c r="AE26" i="2" s="1"/>
  <c r="AO17" i="2"/>
  <c r="Z30" i="2" s="1"/>
  <c r="AM18" i="2"/>
  <c r="X31" i="2" s="1"/>
  <c r="AT17" i="2"/>
  <c r="AE30" i="2" s="1"/>
  <c r="AQ13" i="2"/>
  <c r="AB26" i="2" s="1"/>
  <c r="AN10" i="2"/>
  <c r="Y23" i="2" s="1"/>
  <c r="AT11" i="2"/>
  <c r="AE24" i="2" s="1"/>
  <c r="AI17" i="2"/>
  <c r="T30" i="2" s="1"/>
  <c r="AK16" i="2"/>
  <c r="V29" i="2" s="1"/>
  <c r="AN11" i="2"/>
  <c r="Y24" i="2" s="1"/>
  <c r="AQ15" i="2"/>
  <c r="AB28" i="2" s="1"/>
  <c r="AS18" i="2"/>
  <c r="AD31" i="2" s="1"/>
  <c r="AK13" i="2"/>
  <c r="V26" i="2" s="1"/>
  <c r="AR13" i="2"/>
  <c r="AC26" i="2" s="1"/>
  <c r="AK18" i="2"/>
  <c r="V31" i="2" s="1"/>
  <c r="AR18" i="2"/>
  <c r="AC31" i="2" s="1"/>
  <c r="AL14" i="2"/>
  <c r="W27" i="2" s="1"/>
  <c r="AI10" i="2"/>
  <c r="T23" i="2" s="1"/>
  <c r="AH11" i="2"/>
  <c r="S24" i="2" s="1"/>
  <c r="AK11" i="2"/>
  <c r="V24" i="2" s="1"/>
  <c r="AM12" i="2"/>
  <c r="X25" i="2" s="1"/>
  <c r="AR16" i="2"/>
  <c r="AC29" i="2" s="1"/>
  <c r="AH17" i="2"/>
  <c r="S30" i="2" s="1"/>
  <c r="AH18" i="2"/>
  <c r="S31" i="2" s="1"/>
  <c r="AJ9" i="2"/>
  <c r="U22" i="2" s="1"/>
  <c r="AK17" i="2"/>
  <c r="V30" i="2" s="1"/>
  <c r="AK12" i="2"/>
  <c r="V25" i="2" s="1"/>
  <c r="AU9" i="2"/>
  <c r="AF22" i="2" s="1"/>
  <c r="AR11" i="2"/>
  <c r="AC24" i="2" s="1"/>
  <c r="AP17" i="2"/>
  <c r="AA30" i="2" s="1"/>
  <c r="AJ15" i="2"/>
  <c r="U28" i="2" s="1"/>
  <c r="AM10" i="2"/>
  <c r="X23" i="2" s="1"/>
  <c r="AL11" i="2"/>
  <c r="W24" i="2" s="1"/>
  <c r="AM9" i="2"/>
  <c r="X22" i="2" s="1"/>
  <c r="AQ11" i="2"/>
  <c r="AB24" i="2" s="1"/>
  <c r="AT10" i="2"/>
  <c r="AE23" i="2" s="1"/>
  <c r="AI11" i="2"/>
  <c r="T24" i="2" s="1"/>
  <c r="AT12" i="2"/>
  <c r="AE25" i="2" s="1"/>
  <c r="AQ17" i="2"/>
  <c r="AB30" i="2" s="1"/>
  <c r="AO15" i="2"/>
  <c r="Z28" i="2" s="1"/>
  <c r="AO10" i="2"/>
  <c r="Z23" i="2" s="1"/>
  <c r="AQ9" i="2"/>
  <c r="AB22" i="2" s="1"/>
  <c r="AJ17" i="2"/>
  <c r="U30" i="2" s="1"/>
  <c r="AO16" i="2"/>
  <c r="Z29" i="2" s="1"/>
  <c r="AI12" i="2"/>
  <c r="T25" i="2" s="1"/>
  <c r="AT16" i="2"/>
  <c r="AE29" i="2" s="1"/>
  <c r="AL18" i="2"/>
  <c r="W31" i="2" s="1"/>
  <c r="AO14" i="2"/>
  <c r="Z27" i="2" s="1"/>
  <c r="AU14" i="2"/>
  <c r="AF27" i="2" s="1"/>
  <c r="AL17" i="2"/>
  <c r="W30" i="2" s="1"/>
  <c r="AK10" i="2"/>
  <c r="V23" i="2" s="1"/>
  <c r="AL9" i="2"/>
  <c r="W22" i="2" s="1"/>
  <c r="AT18" i="2"/>
  <c r="AE31" i="2" s="1"/>
  <c r="AL16" i="2"/>
  <c r="W29" i="2" s="1"/>
  <c r="AN13" i="2"/>
  <c r="Y26" i="2" s="1"/>
  <c r="AQ14" i="2"/>
  <c r="AB27" i="2" s="1"/>
  <c r="AP14" i="2"/>
  <c r="AA27" i="2" s="1"/>
  <c r="AT15" i="2"/>
  <c r="AE28" i="2" s="1"/>
  <c r="AK9" i="2"/>
  <c r="V22" i="2" s="1"/>
  <c r="AS11" i="2"/>
  <c r="AD24" i="2" s="1"/>
  <c r="AP18" i="2"/>
  <c r="AA31" i="2" s="1"/>
  <c r="AQ10" i="2"/>
  <c r="AB23" i="2" s="1"/>
  <c r="AN12" i="2"/>
  <c r="Y25" i="2" s="1"/>
  <c r="AS17" i="2"/>
  <c r="AD30" i="2" s="1"/>
  <c r="AJ16" i="2"/>
  <c r="U29" i="2" s="1"/>
  <c r="AM14" i="2"/>
  <c r="X27" i="2" s="1"/>
  <c r="AM13" i="2"/>
  <c r="X26" i="2" s="1"/>
  <c r="AI13" i="2"/>
  <c r="T26" i="2" s="1"/>
  <c r="AR15" i="2"/>
  <c r="AC28" i="2" s="1"/>
  <c r="AL10" i="2"/>
  <c r="W23" i="2" s="1"/>
  <c r="AI14" i="2"/>
  <c r="T27" i="2" s="1"/>
  <c r="AP12" i="2"/>
  <c r="AA25" i="2" s="1"/>
  <c r="AL12" i="2"/>
  <c r="W25" i="2" s="1"/>
  <c r="AN9" i="2"/>
  <c r="Y22" i="2" s="1"/>
  <c r="AH12" i="2"/>
  <c r="S25" i="2" s="1"/>
  <c r="AN17" i="2"/>
  <c r="Y30" i="2" s="1"/>
  <c r="AT9" i="2"/>
  <c r="AE22" i="2" s="1"/>
  <c r="AP10" i="2"/>
  <c r="AA23" i="2" s="1"/>
  <c r="AU13" i="2"/>
  <c r="AF26" i="2" s="1"/>
  <c r="AU11" i="2"/>
  <c r="AF24" i="2" s="1"/>
  <c r="AR14" i="2"/>
  <c r="AC27" i="2" s="1"/>
  <c r="AS12" i="2"/>
  <c r="AD25" i="2" s="1"/>
  <c r="AP15" i="2"/>
  <c r="AA28" i="2" s="1"/>
  <c r="AP11" i="2"/>
  <c r="AA24" i="2" s="1"/>
  <c r="AJ10" i="2"/>
  <c r="U23" i="2" s="1"/>
  <c r="AM15" i="2"/>
  <c r="X28" i="2" s="1"/>
  <c r="AM16" i="2"/>
  <c r="X29" i="2" s="1"/>
  <c r="AT14" i="2"/>
  <c r="AE27" i="2" s="1"/>
  <c r="AK14" i="2"/>
  <c r="V27" i="2" s="1"/>
  <c r="AQ18" i="2"/>
  <c r="AB31" i="2" s="1"/>
  <c r="AO9" i="2"/>
  <c r="Z22" i="2" s="1"/>
  <c r="AH9" i="2"/>
  <c r="S22" i="2" s="1"/>
  <c r="AH14" i="2"/>
  <c r="S27" i="2" s="1"/>
  <c r="AI9" i="2"/>
  <c r="T22" i="2" s="1"/>
  <c r="AS10" i="2"/>
  <c r="AD23" i="2" s="1"/>
  <c r="AO12" i="2"/>
  <c r="Z25" i="2" s="1"/>
  <c r="AL15" i="2"/>
  <c r="W28" i="2" s="1"/>
  <c r="AH16" i="2"/>
  <c r="S29" i="2" s="1"/>
  <c r="AR17" i="2"/>
  <c r="AC30" i="2" s="1"/>
  <c r="AP9" i="2"/>
  <c r="AA22" i="2" s="1"/>
  <c r="AN15" i="2"/>
  <c r="Y28" i="2" s="1"/>
  <c r="AS16" i="2"/>
  <c r="AD29" i="2" s="1"/>
  <c r="AR10" i="2"/>
  <c r="AC23" i="2" s="1"/>
  <c r="AQ12" i="2"/>
  <c r="AB25" i="2" s="1"/>
  <c r="AL13" i="2"/>
  <c r="W26" i="2" s="1"/>
  <c r="AJ14" i="2"/>
  <c r="U27" i="2" s="1"/>
  <c r="AH15" i="2"/>
  <c r="S28" i="2" s="1"/>
  <c r="AO11" i="2"/>
  <c r="Z24" i="2" s="1"/>
  <c r="AR12" i="2"/>
  <c r="AC25" i="2" s="1"/>
  <c r="AH10" i="2"/>
  <c r="S23" i="2" s="1"/>
  <c r="AU17" i="2"/>
  <c r="AF30" i="2" s="1"/>
  <c r="AS9" i="2"/>
  <c r="AD22" i="2" s="1"/>
  <c r="AU15" i="2"/>
  <c r="AF28" i="2" s="1"/>
  <c r="AS14" i="2"/>
  <c r="AD27" i="2" s="1"/>
  <c r="AO13" i="2"/>
  <c r="Z26" i="2" s="1"/>
  <c r="AU12" i="2"/>
  <c r="AF25" i="2" s="1"/>
  <c r="AM17" i="2"/>
  <c r="X30" i="2" s="1"/>
  <c r="AS15" i="2"/>
  <c r="AD28" i="2" s="1"/>
  <c r="AP13" i="2"/>
  <c r="AA26" i="2" s="1"/>
  <c r="AU16" i="2"/>
  <c r="AF29" i="2" s="1"/>
  <c r="AQ16" i="2"/>
  <c r="AB29" i="2" s="1"/>
  <c r="AM11" i="2"/>
  <c r="X24" i="2" s="1"/>
  <c r="AI16" i="2"/>
  <c r="T29" i="2" s="1"/>
  <c r="AP16" i="2"/>
  <c r="AA29" i="2" s="1"/>
  <c r="AN14" i="2"/>
  <c r="Y27" i="2" s="1"/>
  <c r="AJ13" i="2"/>
  <c r="U26" i="2" s="1"/>
  <c r="AN18" i="2"/>
  <c r="Y31" i="2" s="1"/>
  <c r="AI15" i="2"/>
  <c r="T28" i="2" s="1"/>
  <c r="AH13" i="2"/>
  <c r="S26" i="2" s="1"/>
  <c r="AR9" i="2"/>
  <c r="AC22" i="2" s="1"/>
  <c r="AI18" i="2"/>
  <c r="T31" i="2" s="1"/>
  <c r="AU10" i="2"/>
  <c r="AF23" i="2" s="1"/>
  <c r="AO18" i="3"/>
  <c r="Z31" i="3" s="1"/>
  <c r="AS16" i="3"/>
  <c r="AD29" i="3" s="1"/>
  <c r="AK9" i="3"/>
  <c r="V22" i="3" s="1"/>
  <c r="AJ12" i="3"/>
  <c r="U25" i="3" s="1"/>
  <c r="AT11" i="3"/>
  <c r="AE24" i="3" s="1"/>
  <c r="AJ10" i="3"/>
  <c r="U23" i="3" s="1"/>
  <c r="AP12" i="3"/>
  <c r="AA25" i="3" s="1"/>
  <c r="AO12" i="3"/>
  <c r="Z25" i="3" s="1"/>
  <c r="AS10" i="3"/>
  <c r="AD23" i="3" s="1"/>
  <c r="AO17" i="3"/>
  <c r="Z30" i="3" s="1"/>
  <c r="AT16" i="3"/>
  <c r="AE29" i="3" s="1"/>
  <c r="AR17" i="3"/>
  <c r="AC30" i="3" s="1"/>
  <c r="AL17" i="3"/>
  <c r="W30" i="3" s="1"/>
  <c r="AL10" i="3"/>
  <c r="W23" i="3" s="1"/>
  <c r="AP15" i="3"/>
  <c r="AA28" i="3" s="1"/>
  <c r="AP14" i="3"/>
  <c r="AA27" i="3" s="1"/>
  <c r="AP13" i="3"/>
  <c r="AA26" i="3" s="1"/>
  <c r="AI14" i="3"/>
  <c r="T27" i="3" s="1"/>
  <c r="AN15" i="3"/>
  <c r="Y28" i="3" s="1"/>
  <c r="AS11" i="3"/>
  <c r="AD24" i="3" s="1"/>
  <c r="AU9" i="3"/>
  <c r="AF22" i="3" s="1"/>
  <c r="AO9" i="3"/>
  <c r="Z22" i="3" s="1"/>
  <c r="AR16" i="3"/>
  <c r="AC29" i="3" s="1"/>
  <c r="AR18" i="3"/>
  <c r="AC31" i="3" s="1"/>
  <c r="AU13" i="3"/>
  <c r="AF26" i="3" s="1"/>
  <c r="AT18" i="3"/>
  <c r="AE31" i="3" s="1"/>
  <c r="AK10" i="3"/>
  <c r="V23" i="3" s="1"/>
  <c r="AQ10" i="3"/>
  <c r="AB23" i="3" s="1"/>
  <c r="AK17" i="3"/>
  <c r="V30" i="3" s="1"/>
  <c r="AJ9" i="3"/>
  <c r="U22" i="3" s="1"/>
  <c r="AI15" i="3"/>
  <c r="T28" i="3" s="1"/>
  <c r="AN12" i="3"/>
  <c r="Y25" i="3" s="1"/>
  <c r="AT13" i="3"/>
  <c r="AE26" i="3" s="1"/>
  <c r="AH10" i="3"/>
  <c r="S23" i="3" s="1"/>
  <c r="AH17" i="3"/>
  <c r="S30" i="3" s="1"/>
  <c r="AJ15" i="3"/>
  <c r="U28" i="3" s="1"/>
  <c r="AO13" i="3"/>
  <c r="Z26" i="3" s="1"/>
  <c r="AN17" i="3"/>
  <c r="Y30" i="3" s="1"/>
  <c r="AN16" i="3"/>
  <c r="Y29" i="3" s="1"/>
  <c r="AO15" i="3"/>
  <c r="Z28" i="3" s="1"/>
  <c r="AR15" i="3"/>
  <c r="AC28" i="3" s="1"/>
  <c r="AN18" i="3"/>
  <c r="Y31" i="3" s="1"/>
  <c r="AS14" i="3"/>
  <c r="AD27" i="3" s="1"/>
  <c r="AN14" i="3"/>
  <c r="Y27" i="3" s="1"/>
  <c r="AI18" i="3"/>
  <c r="T31" i="3" s="1"/>
  <c r="AT17" i="3"/>
  <c r="AE30" i="3" s="1"/>
  <c r="AU17" i="3"/>
  <c r="AF30" i="3" s="1"/>
  <c r="AI17" i="3"/>
  <c r="T30" i="3" s="1"/>
  <c r="AS9" i="3"/>
  <c r="AD22" i="3" s="1"/>
  <c r="AM18" i="3"/>
  <c r="X31" i="3" s="1"/>
  <c r="AS12" i="3"/>
  <c r="AD25" i="3" s="1"/>
  <c r="AR9" i="3"/>
  <c r="AC22" i="3" s="1"/>
  <c r="AJ14" i="3"/>
  <c r="U27" i="3" s="1"/>
  <c r="AP10" i="3"/>
  <c r="AA23" i="3" s="1"/>
  <c r="AN13" i="3"/>
  <c r="Y26" i="3" s="1"/>
  <c r="AH16" i="3"/>
  <c r="S29" i="3" s="1"/>
  <c r="AQ18" i="3"/>
  <c r="AB31" i="3" s="1"/>
  <c r="AU11" i="3"/>
  <c r="AF24" i="3" s="1"/>
  <c r="AM9" i="3"/>
  <c r="X22" i="3" s="1"/>
  <c r="AJ18" i="3"/>
  <c r="U31" i="3" s="1"/>
  <c r="AM16" i="3"/>
  <c r="X29" i="3" s="1"/>
  <c r="AM17" i="3"/>
  <c r="X30" i="3" s="1"/>
  <c r="AS17" i="3"/>
  <c r="AD30" i="3" s="1"/>
  <c r="AP9" i="3"/>
  <c r="AA22" i="3" s="1"/>
  <c r="AH9" i="3"/>
  <c r="S22" i="3" s="1"/>
  <c r="AO10" i="3"/>
  <c r="Z23" i="3" s="1"/>
  <c r="AO16" i="3"/>
  <c r="Z29" i="3" s="1"/>
  <c r="AU12" i="3"/>
  <c r="AF25" i="3" s="1"/>
  <c r="AU10" i="3"/>
  <c r="AF23" i="3" s="1"/>
  <c r="AK15" i="3"/>
  <c r="V28" i="3" s="1"/>
  <c r="AH14" i="3"/>
  <c r="S27" i="3" s="1"/>
  <c r="AM11" i="3"/>
  <c r="X24" i="3" s="1"/>
  <c r="AH18" i="3"/>
  <c r="S31" i="3" s="1"/>
  <c r="AR13" i="3"/>
  <c r="AC26" i="3" s="1"/>
  <c r="AU16" i="3"/>
  <c r="AF29" i="3" s="1"/>
  <c r="AI9" i="3"/>
  <c r="T22" i="3" s="1"/>
  <c r="AQ9" i="3"/>
  <c r="AB22" i="3" s="1"/>
  <c r="AL16" i="3"/>
  <c r="W29" i="3" s="1"/>
  <c r="AL14" i="3"/>
  <c r="W27" i="3" s="1"/>
  <c r="AQ15" i="3"/>
  <c r="AB28" i="3" s="1"/>
  <c r="AJ16" i="3"/>
  <c r="U29" i="3" s="1"/>
  <c r="AL13" i="3"/>
  <c r="W26" i="3" s="1"/>
  <c r="AL9" i="3"/>
  <c r="W22" i="3" s="1"/>
  <c r="AS18" i="3"/>
  <c r="AD31" i="3" s="1"/>
</calcChain>
</file>

<file path=xl/sharedStrings.xml><?xml version="1.0" encoding="utf-8"?>
<sst xmlns="http://schemas.openxmlformats.org/spreadsheetml/2006/main" count="72" uniqueCount="23">
  <si>
    <t>Spring 2024</t>
  </si>
  <si>
    <t>Your Name:</t>
  </si>
  <si>
    <t>Enter data in columns, not rows,</t>
  </si>
  <si>
    <t>Partner's name:</t>
  </si>
  <si>
    <t>because "enter" moves down, not over.</t>
  </si>
  <si>
    <t>Voltage Measurements:</t>
  </si>
  <si>
    <t>Enter Data into Green cells.</t>
  </si>
  <si>
    <t>Smoothed</t>
  </si>
  <si>
    <t>Orig Max</t>
  </si>
  <si>
    <t>Max-Min</t>
  </si>
  <si>
    <t>Rescaled</t>
  </si>
  <si>
    <t>New Max</t>
  </si>
  <si>
    <t>Orig Min</t>
  </si>
  <si>
    <t>New Min</t>
  </si>
  <si>
    <t>&lt;-- Click on this plot first. Then "print".</t>
  </si>
  <si>
    <t>Printing should be in "landscape", not "portrait"</t>
  </si>
  <si>
    <t>if you have a Mac, you'll need to develop some work-around.</t>
  </si>
  <si>
    <t xml:space="preserve">Mac Excel doesn't allow printing of a single chart, so </t>
  </si>
  <si>
    <t>PHYS 126, Lab 7 - Plotting Electric field Lines</t>
  </si>
  <si>
    <t>Weights</t>
  </si>
  <si>
    <t>Sums</t>
  </si>
  <si>
    <t>Smooth? (0=least to 1=most)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</si>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</sst>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0" fillId="4" borderId="0" xfId="0" applyFill="1"/>
    <xf numFmtId="164" fontId="0" fillId="4" borderId="0" xfId="0" applyNumberFormat="1" applyFill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164" fontId="0" fillId="5" borderId="1" xfId="0" applyNumberFormat="1" applyFill="1" applyBorder="1"/>
    <xf numFmtId="2" fontId="5" fillId="0" borderId="1" xfId="0" applyNumberFormat="1" applyFont="1" applyBorder="1"/>
    <xf numFmtId="2" fontId="5" fillId="5" borderId="1" xfId="0" applyNumberFormat="1" applyFont="1" applyFill="1" applyBorder="1"/>
    <xf numFmtId="2" fontId="5" fillId="6" borderId="1" xfId="0" applyNumberFormat="1" applyFont="1" applyFill="1" applyBorder="1"/>
    <xf numFmtId="1" fontId="5" fillId="0" borderId="1" xfId="0" applyNumberFormat="1" applyFont="1" applyBorder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0000"/>
      <color rgb="FF260000"/>
      <color rgb="FFFDA749"/>
      <color rgb="FFFDAF59"/>
      <color rgb="FFFECF58"/>
      <color rgb="FF38008A"/>
      <color rgb="FF6F00DE"/>
      <color rgb="FF4A00B8"/>
      <color rgb="FF5500D2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100"/>
      <c:rotY val="4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>
            <a:lumMod val="95000"/>
          </a:schemeClr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564489764006562E-2"/>
          <c:y val="4.2071342091309444E-2"/>
          <c:w val="0.88253836548590869"/>
          <c:h val="0.91626955870022697"/>
        </c:manualLayout>
      </c:layout>
      <c:surface3D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3-4EED-A59E-6924FF8F8A7A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3-4EED-A59E-6924FF8F8A7A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3-4EED-A59E-6924FF8F8A7A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3-4EED-A59E-6924FF8F8A7A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E3-4EED-A59E-6924FF8F8A7A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E3-4EED-A59E-6924FF8F8A7A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E3-4EED-A59E-6924FF8F8A7A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E3-4EED-A59E-6924FF8F8A7A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E3-4EED-A59E-6924FF8F8A7A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E3-4EED-A59E-6924FF8F8A7A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3D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9.8974675789028743E-2"/>
          <c:h val="0.91944778367866375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3864930477600382E-2"/>
          <c:y val="8.8475621443348029E-2"/>
          <c:w val="0.79835881869425884"/>
          <c:h val="0.80781091995426335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6-4EA1-9779-5A313EFEBF73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6-4EA1-9779-5A313EFEBF73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6-4EA1-9779-5A313EFEBF73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6-4EA1-9779-5A313EFEBF73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96-4EA1-9779-5A313EFEBF73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96-4EA1-9779-5A313EFEBF73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96-4EA1-9779-5A313EFEBF73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96-4EA1-9779-5A313EFEBF73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96-4EA1-9779-5A313EFEBF73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96-4EA1-9779-5A313EFEBF73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26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chemeClr val="tx1">
                  <a:lumMod val="95000"/>
                  <a:lumOff val="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  <c:max val="10"/>
          <c:min val="0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0.1171297849829807"/>
          <c:h val="0.9070660471510433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100"/>
      <c:rotY val="4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>
            <a:lumMod val="95000"/>
          </a:schemeClr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564489764006562E-2"/>
          <c:y val="4.2071342091309444E-2"/>
          <c:w val="0.88253836548590869"/>
          <c:h val="0.91626955870022697"/>
        </c:manualLayout>
      </c:layout>
      <c:surface3D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4-4224-B609-B38E443AF06C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4-4224-B609-B38E443AF06C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4-4224-B609-B38E443AF06C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4-4224-B609-B38E443AF06C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4-4224-B609-B38E443AF06C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4-4224-B609-B38E443AF06C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4-4224-B609-B38E443AF06C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04-4224-B609-B38E443AF06C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04-4224-B609-B38E443AF06C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04-4224-B609-B38E443AF06C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3D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9.8974675789028743E-2"/>
          <c:h val="0.91944778367866375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900" b="0"/>
              <a:t>Closed Loop    Name: </a:t>
            </a:r>
            <a:r>
              <a:rPr lang="en-US" sz="900" b="0" u="none"/>
              <a:t>____________________</a:t>
            </a:r>
          </a:p>
          <a:p>
            <a:pPr algn="l">
              <a:defRPr/>
            </a:pPr>
            <a:r>
              <a:rPr lang="en-US" sz="900" b="0" u="none"/>
              <a:t>Consecutive</a:t>
            </a:r>
            <a:r>
              <a:rPr lang="en-US" sz="900" b="0" u="none" baseline="0"/>
              <a:t> curves have </a:t>
            </a:r>
            <a:r>
              <a:rPr lang="en-US" sz="900" b="0" u="none" baseline="0">
                <a:latin typeface="Symbol" panose="05050102010706020507" pitchFamily="18" charset="2"/>
              </a:rPr>
              <a:t>D</a:t>
            </a:r>
            <a:r>
              <a:rPr lang="en-US" sz="900" b="0" u="none" baseline="0"/>
              <a:t>V = </a:t>
            </a:r>
            <a:r>
              <a:rPr lang="en-US" sz="900" b="0" i="0" u="none" strike="noStrike" baseline="0">
                <a:effectLst/>
              </a:rPr>
              <a:t>½</a:t>
            </a:r>
            <a:r>
              <a:rPr lang="en-US" sz="900" b="0" u="none" baseline="0"/>
              <a:t>V, squares are 2 cm. </a:t>
            </a:r>
            <a:endParaRPr lang="en-US" sz="900" b="0" u="none"/>
          </a:p>
        </c:rich>
      </c:tx>
      <c:layout>
        <c:manualLayout>
          <c:xMode val="edge"/>
          <c:yMode val="edge"/>
          <c:x val="1.5610570360412562E-2"/>
          <c:y val="4.2199981392134185E-3"/>
        </c:manualLayout>
      </c:layout>
      <c:overlay val="0"/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9890669806732316E-2"/>
          <c:y val="9.3076157497531217E-2"/>
          <c:w val="0.86267226640334771"/>
          <c:h val="0.84316511147609463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2-48CE-9094-8EA18546332F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2-48CE-9094-8EA18546332F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B2-48CE-9094-8EA18546332F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B2-48CE-9094-8EA18546332F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B2-48CE-9094-8EA18546332F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B2-48CE-9094-8EA18546332F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B2-48CE-9094-8EA18546332F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B2-48CE-9094-8EA18546332F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B2-48CE-9094-8EA18546332F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B2-48CE-9094-8EA18546332F}"/>
            </c:ext>
          </c:extLst>
        </c:ser>
        <c:bandFmts>
          <c:bandFmt>
            <c:idx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900" b="0"/>
              <a:t>Two Point Sources     Name: </a:t>
            </a:r>
            <a:r>
              <a:rPr lang="en-US" sz="900" b="0" u="none"/>
              <a:t>____________________</a:t>
            </a:r>
          </a:p>
          <a:p>
            <a:pPr algn="l">
              <a:defRPr/>
            </a:pPr>
            <a:r>
              <a:rPr lang="en-US" sz="900" b="0" u="none"/>
              <a:t>Consecutive</a:t>
            </a:r>
            <a:r>
              <a:rPr lang="en-US" sz="900" b="0" u="none" baseline="0"/>
              <a:t> curves have </a:t>
            </a:r>
            <a:r>
              <a:rPr lang="en-US" sz="900" b="0" u="none" baseline="0">
                <a:latin typeface="Symbol" panose="05050102010706020507" pitchFamily="18" charset="2"/>
              </a:rPr>
              <a:t>D</a:t>
            </a:r>
            <a:r>
              <a:rPr lang="en-US" sz="900" b="0" u="none" baseline="0"/>
              <a:t>V = </a:t>
            </a:r>
            <a:r>
              <a:rPr lang="en-US" sz="900" b="0" i="0" u="none" strike="noStrike" baseline="0">
                <a:effectLst/>
              </a:rPr>
              <a:t>½</a:t>
            </a:r>
            <a:r>
              <a:rPr lang="en-US" sz="900" b="0" u="none" baseline="0"/>
              <a:t>V, squares are 2 cm. </a:t>
            </a:r>
            <a:endParaRPr lang="en-US" sz="900" b="0" u="none"/>
          </a:p>
        </c:rich>
      </c:tx>
      <c:layout>
        <c:manualLayout>
          <c:xMode val="edge"/>
          <c:yMode val="edge"/>
          <c:x val="1.5610570360412562E-2"/>
          <c:y val="4.2199981392134185E-3"/>
        </c:manualLayout>
      </c:layout>
      <c:overlay val="0"/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9890669806732316E-2"/>
          <c:y val="9.3076157497531217E-2"/>
          <c:w val="0.86267226640334771"/>
          <c:h val="0.84316511147609463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3-46D7-A76E-B8F05B509E42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3-46D7-A76E-B8F05B509E42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03-46D7-A76E-B8F05B509E42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03-46D7-A76E-B8F05B509E42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03-46D7-A76E-B8F05B509E42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03-46D7-A76E-B8F05B509E42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03-46D7-A76E-B8F05B509E42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03-46D7-A76E-B8F05B509E42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03-46D7-A76E-B8F05B509E42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03-46D7-A76E-B8F05B509E42}"/>
            </c:ext>
          </c:extLst>
        </c:ser>
        <c:bandFmts>
          <c:bandFmt>
            <c:idx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3864930477600382E-2"/>
          <c:y val="8.8475621443348029E-2"/>
          <c:w val="0.79835881869425884"/>
          <c:h val="0.80781091995426335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6-4ADA-9CE9-A35ACCAEAB5B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6-4ADA-9CE9-A35ACCAEAB5B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6-4ADA-9CE9-A35ACCAEAB5B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6-4ADA-9CE9-A35ACCAEAB5B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B6-4ADA-9CE9-A35ACCAEAB5B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B6-4ADA-9CE9-A35ACCAEAB5B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B6-4ADA-9CE9-A35ACCAEAB5B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B6-4ADA-9CE9-A35ACCAEAB5B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B6-4ADA-9CE9-A35ACCAEAB5B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'Two Point Sources'!$S$31:$AF$31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B6-4ADA-9CE9-A35ACCAEAB5B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7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  <c:max val="10"/>
          <c:min val="0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5430545256085499"/>
          <c:y val="3.6354999775442744E-2"/>
          <c:w val="0.1171297849829807"/>
          <c:h val="0.9317194220979120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3864930477600382E-2"/>
          <c:y val="8.8475621443348029E-2"/>
          <c:w val="0.79835881869425884"/>
          <c:h val="0.80781091995426335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6-487F-8C9D-D14ECC428B1A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6-487F-8C9D-D14ECC428B1A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86-487F-8C9D-D14ECC428B1A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86-487F-8C9D-D14ECC428B1A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86-487F-8C9D-D14ECC428B1A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86-487F-8C9D-D14ECC428B1A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86-487F-8C9D-D14ECC428B1A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86-487F-8C9D-D14ECC428B1A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86-487F-8C9D-D14ECC428B1A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86-487F-8C9D-D14ECC428B1A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0.1171297849829807"/>
          <c:h val="0.9070660471510433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3864930477600382E-2"/>
          <c:y val="8.8475621443348029E-2"/>
          <c:w val="0.79835881869425884"/>
          <c:h val="0.80781091995426335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3-45E6-AAEF-5574A4BEE178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3-45E6-AAEF-5574A4BEE178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3-45E6-AAEF-5574A4BEE178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23-45E6-AAEF-5574A4BEE178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23-45E6-AAEF-5574A4BEE178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23-45E6-AAEF-5574A4BEE178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23-45E6-AAEF-5574A4BEE178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23-45E6-AAEF-5574A4BEE178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23-45E6-AAEF-5574A4BEE178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23-45E6-AAEF-5574A4BEE178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0.1171297849829807"/>
          <c:h val="0.9070660471510433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3864930477600382E-2"/>
          <c:y val="8.8475621443348029E-2"/>
          <c:w val="0.79835881869425884"/>
          <c:h val="0.80781091995426335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D-4B44-A68F-659515CC4220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D-4B44-A68F-659515CC4220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D-4B44-A68F-659515CC4220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D-4B44-A68F-659515CC4220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2D-4B44-A68F-659515CC4220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2D-4B44-A68F-659515CC4220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2D-4B44-A68F-659515CC4220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2D-4B44-A68F-659515CC4220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2D-4B44-A68F-659515CC4220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'Closed Loop'!$S$31:$AF$31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2D-4B44-A68F-659515CC4220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0.1171297849829807"/>
          <c:h val="0.9070660471510433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100"/>
      <c:rotY val="4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>
            <a:lumMod val="95000"/>
          </a:schemeClr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564489764006562E-2"/>
          <c:y val="4.2071342091309444E-2"/>
          <c:w val="0.88253836548590869"/>
          <c:h val="0.91626955870022697"/>
        </c:manualLayout>
      </c:layout>
      <c:surface3D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8-411D-94BB-6CB902739FDA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8-411D-94BB-6CB902739FDA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8-411D-94BB-6CB902739FDA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8-411D-94BB-6CB902739FDA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08-411D-94BB-6CB902739FDA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08-411D-94BB-6CB902739FDA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08-411D-94BB-6CB902739FDA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08-411D-94BB-6CB902739FDA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08-411D-94BB-6CB902739FDA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08-411D-94BB-6CB902739FDA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3D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9.8974675789028743E-2"/>
          <c:h val="0.91944778367866375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Voltage</a:t>
            </a:r>
          </a:p>
        </c:rich>
      </c:tx>
      <c:layout>
        <c:manualLayout>
          <c:xMode val="edge"/>
          <c:yMode val="edge"/>
          <c:x val="0.43144175943524304"/>
          <c:y val="1.2245326477047513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3864930477600382E-2"/>
          <c:y val="8.8475621443348029E-2"/>
          <c:w val="0.79835881869425884"/>
          <c:h val="0.80781091995426335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9-4348-A20A-8D8C82371265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9-4348-A20A-8D8C82371265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D9-4348-A20A-8D8C82371265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D9-4348-A20A-8D8C82371265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D9-4348-A20A-8D8C82371265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D9-4348-A20A-8D8C82371265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D9-4348-A20A-8D8C82371265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D9-4348-A20A-8D8C82371265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D9-4348-A20A-8D8C82371265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D9-4348-A20A-8D8C82371265}"/>
            </c:ext>
          </c:extLst>
        </c:ser>
        <c:bandFmts>
          <c:bandFmt>
            <c:idx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38008A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4A00B8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6F00DE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3333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4D3F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4FCBB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ADFB2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D1FB3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FAD74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FDA74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FC92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FC7404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F93B07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B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74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  <c:max val="10"/>
          <c:min val="0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7388517580127267"/>
          <c:y val="4.8518516070614207E-2"/>
          <c:w val="0.1171297849829807"/>
          <c:h val="0.9070660471510433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lang="ja-JP"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900" b="0"/>
              <a:t>Parallel Lines     Name: </a:t>
            </a:r>
            <a:r>
              <a:rPr lang="en-US" sz="900" b="0" u="none"/>
              <a:t>____________________</a:t>
            </a:r>
          </a:p>
          <a:p>
            <a:pPr algn="l">
              <a:defRPr/>
            </a:pPr>
            <a:r>
              <a:rPr lang="en-US" sz="900" b="0" u="none"/>
              <a:t>Consecutive</a:t>
            </a:r>
            <a:r>
              <a:rPr lang="en-US" sz="900" b="0" u="none" baseline="0"/>
              <a:t> curves have </a:t>
            </a:r>
            <a:r>
              <a:rPr lang="en-US" sz="900" b="0" u="none" baseline="0">
                <a:latin typeface="Symbol" panose="05050102010706020507" pitchFamily="18" charset="2"/>
              </a:rPr>
              <a:t>D</a:t>
            </a:r>
            <a:r>
              <a:rPr lang="en-US" sz="900" b="0" u="none" baseline="0"/>
              <a:t>V = </a:t>
            </a:r>
            <a:r>
              <a:rPr lang="en-US" sz="900" b="0" i="0" u="none" strike="noStrike" baseline="0">
                <a:effectLst/>
              </a:rPr>
              <a:t>½</a:t>
            </a:r>
            <a:r>
              <a:rPr lang="en-US" sz="900" b="0" u="none" baseline="0"/>
              <a:t>V, squares are 2 cm. </a:t>
            </a:r>
            <a:endParaRPr lang="en-US" sz="900" b="0" u="none"/>
          </a:p>
        </c:rich>
      </c:tx>
      <c:layout>
        <c:manualLayout>
          <c:xMode val="edge"/>
          <c:yMode val="edge"/>
          <c:x val="1.5610570360412562E-2"/>
          <c:y val="4.2199981392134185E-3"/>
        </c:manualLayout>
      </c:layout>
      <c:overlay val="0"/>
    </c:title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CCCC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9890669806732316E-2"/>
          <c:y val="9.3076157497531217E-2"/>
          <c:w val="0.86267226640334771"/>
          <c:h val="0.84316511147609463"/>
        </c:manualLayout>
      </c:layout>
      <c:surfaceChart>
        <c:wireframe val="0"/>
        <c:ser>
          <c:idx val="0"/>
          <c:order val="0"/>
          <c:tx>
            <c:v>19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Lines'!$S$22:$AF$22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8-4749-8BFF-C2B078A4FC37}"/>
            </c:ext>
          </c:extLst>
        </c:ser>
        <c:ser>
          <c:idx val="1"/>
          <c:order val="1"/>
          <c:tx>
            <c:v>17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Lines'!$S$23:$AF$23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8-4749-8BFF-C2B078A4FC37}"/>
            </c:ext>
          </c:extLst>
        </c:ser>
        <c:ser>
          <c:idx val="2"/>
          <c:order val="2"/>
          <c:tx>
            <c:v>15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Lines'!$S$24:$AF$24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8-4749-8BFF-C2B078A4FC37}"/>
            </c:ext>
          </c:extLst>
        </c:ser>
        <c:ser>
          <c:idx val="3"/>
          <c:order val="3"/>
          <c:tx>
            <c:v>13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Lines'!$S$25:$AF$25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8-4749-8BFF-C2B078A4FC37}"/>
            </c:ext>
          </c:extLst>
        </c:ser>
        <c:ser>
          <c:idx val="4"/>
          <c:order val="4"/>
          <c:tx>
            <c:v>11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Lines'!$S$26:$AF$26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C8-4749-8BFF-C2B078A4FC37}"/>
            </c:ext>
          </c:extLst>
        </c:ser>
        <c:ser>
          <c:idx val="5"/>
          <c:order val="5"/>
          <c:tx>
            <c:v>9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Lines'!$S$27:$AF$27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C8-4749-8BFF-C2B078A4FC37}"/>
            </c:ext>
          </c:extLst>
        </c:ser>
        <c:ser>
          <c:idx val="6"/>
          <c:order val="6"/>
          <c:tx>
            <c:v>7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Lines'!$S$28:$AF$28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C8-4749-8BFF-C2B078A4FC37}"/>
            </c:ext>
          </c:extLst>
        </c:ser>
        <c:ser>
          <c:idx val="7"/>
          <c:order val="7"/>
          <c:tx>
            <c:v>5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Lines'!$S$29:$AF$29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C8-4749-8BFF-C2B078A4FC37}"/>
            </c:ext>
          </c:extLst>
        </c:ser>
        <c:ser>
          <c:idx val="8"/>
          <c:order val="8"/>
          <c:tx>
            <c:v>3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Lines'!$S$30:$AF$30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C8-4749-8BFF-C2B078A4FC37}"/>
            </c:ext>
          </c:extLst>
        </c:ser>
        <c:ser>
          <c:idx val="9"/>
          <c:order val="9"/>
          <c:tx>
            <c:v>1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'Closed Loop'!$C$19:$P$19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</c:numCache>
            </c:numRef>
          </c:cat>
          <c:val>
            <c:numRef>
              <c:f>'Parallel Lines'!$S$31:$AF$31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C8-4749-8BFF-C2B078A4FC37}"/>
            </c:ext>
          </c:extLst>
        </c:ser>
        <c:bandFmts>
          <c:bandFmt>
            <c:idx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94152960"/>
        <c:axId val="94162944"/>
        <c:axId val="94137408"/>
      </c:surfaceChart>
      <c:catAx>
        <c:axId val="941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 sz="800" baseline="0"/>
            </a:pPr>
            <a:endParaRPr lang="en-US"/>
          </a:p>
        </c:txPr>
        <c:crossAx val="94162944"/>
        <c:crosses val="autoZero"/>
        <c:auto val="1"/>
        <c:lblAlgn val="ctr"/>
        <c:lblOffset val="100"/>
        <c:noMultiLvlLbl val="1"/>
      </c:catAx>
      <c:valAx>
        <c:axId val="9416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94152960"/>
        <c:crosses val="autoZero"/>
        <c:crossBetween val="midCat"/>
        <c:majorUnit val="0.5"/>
      </c:valAx>
      <c:serAx>
        <c:axId val="94137408"/>
        <c:scaling>
          <c:orientation val="maxMin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6294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75270</xdr:colOff>
      <xdr:row>4</xdr:row>
      <xdr:rowOff>43295</xdr:rowOff>
    </xdr:from>
    <xdr:to>
      <xdr:col>47</xdr:col>
      <xdr:colOff>32042</xdr:colOff>
      <xdr:row>33</xdr:row>
      <xdr:rowOff>38502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BA9862-BE9B-4FF6-9297-C41903819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51288</xdr:colOff>
      <xdr:row>19</xdr:row>
      <xdr:rowOff>131884</xdr:rowOff>
    </xdr:from>
    <xdr:to>
      <xdr:col>13</xdr:col>
      <xdr:colOff>281594</xdr:colOff>
      <xdr:row>39</xdr:row>
      <xdr:rowOff>10766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70678721-5A9C-4618-9EB7-E70BE3CC8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117231</xdr:colOff>
      <xdr:row>39</xdr:row>
      <xdr:rowOff>43961</xdr:rowOff>
    </xdr:from>
    <xdr:to>
      <xdr:col>13</xdr:col>
      <xdr:colOff>279890</xdr:colOff>
      <xdr:row>58</xdr:row>
      <xdr:rowOff>21248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9B02B21-5534-44B4-A25C-01ACECA83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74</xdr:row>
      <xdr:rowOff>158262</xdr:rowOff>
    </xdr:from>
    <xdr:to>
      <xdr:col>36</xdr:col>
      <xdr:colOff>52756</xdr:colOff>
      <xdr:row>93</xdr:row>
      <xdr:rowOff>135549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3189D38-6892-4A1D-A41F-2A8CC0B73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70</xdr:row>
      <xdr:rowOff>158261</xdr:rowOff>
    </xdr:from>
    <xdr:to>
      <xdr:col>43</xdr:col>
      <xdr:colOff>52756</xdr:colOff>
      <xdr:row>89</xdr:row>
      <xdr:rowOff>135549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BB4D7BA4-6C1F-4852-ACB1-8D01312D3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152400</xdr:colOff>
      <xdr:row>71</xdr:row>
      <xdr:rowOff>149469</xdr:rowOff>
    </xdr:from>
    <xdr:to>
      <xdr:col>43</xdr:col>
      <xdr:colOff>205156</xdr:colOff>
      <xdr:row>90</xdr:row>
      <xdr:rowOff>126756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B2C0ECCB-3788-433C-BAE3-3F91A8BD1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81263</xdr:colOff>
      <xdr:row>4</xdr:row>
      <xdr:rowOff>31968</xdr:rowOff>
    </xdr:from>
    <xdr:to>
      <xdr:col>47</xdr:col>
      <xdr:colOff>38035</xdr:colOff>
      <xdr:row>33</xdr:row>
      <xdr:rowOff>30505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3F208FB-A359-4004-902D-0E67C9AF2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124557</xdr:colOff>
      <xdr:row>39</xdr:row>
      <xdr:rowOff>36635</xdr:rowOff>
    </xdr:from>
    <xdr:to>
      <xdr:col>13</xdr:col>
      <xdr:colOff>287216</xdr:colOff>
      <xdr:row>58</xdr:row>
      <xdr:rowOff>13922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DEFF3296-4179-4C0D-A13F-A077B2C72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51287</xdr:colOff>
      <xdr:row>19</xdr:row>
      <xdr:rowOff>131886</xdr:rowOff>
    </xdr:from>
    <xdr:to>
      <xdr:col>13</xdr:col>
      <xdr:colOff>281593</xdr:colOff>
      <xdr:row>39</xdr:row>
      <xdr:rowOff>10768</xdr:rowOff>
    </xdr:to>
    <xdr:graphicFrame macro="">
      <xdr:nvGraphicFramePr>
        <xdr:cNvPr id="13" name="Chart 7">
          <a:extLst>
            <a:ext uri="{FF2B5EF4-FFF2-40B4-BE49-F238E27FC236}">
              <a16:creationId xmlns:a16="http://schemas.microsoft.com/office/drawing/2014/main" id="{DC9B5E3C-4C02-4937-B955-B979558E3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153866</xdr:colOff>
      <xdr:row>38</xdr:row>
      <xdr:rowOff>146538</xdr:rowOff>
    </xdr:from>
    <xdr:to>
      <xdr:col>14</xdr:col>
      <xdr:colOff>7329</xdr:colOff>
      <xdr:row>57</xdr:row>
      <xdr:rowOff>109904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31A87D89-573F-44AA-9A7D-C222EBB2F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72601</xdr:colOff>
      <xdr:row>4</xdr:row>
      <xdr:rowOff>40629</xdr:rowOff>
    </xdr:from>
    <xdr:to>
      <xdr:col>47</xdr:col>
      <xdr:colOff>50621</xdr:colOff>
      <xdr:row>33</xdr:row>
      <xdr:rowOff>15320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D407C728-A853-4186-9C4D-5364CD618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46458</xdr:colOff>
      <xdr:row>19</xdr:row>
      <xdr:rowOff>124992</xdr:rowOff>
    </xdr:from>
    <xdr:to>
      <xdr:col>14</xdr:col>
      <xdr:colOff>11500</xdr:colOff>
      <xdr:row>38</xdr:row>
      <xdr:rowOff>88358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725F3EC6-64EE-4ECE-8A8B-D9DA345A4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U105"/>
  <sheetViews>
    <sheetView tabSelected="1" zoomScale="110" zoomScaleNormal="110" workbookViewId="0">
      <selection activeCell="P6" sqref="P6"/>
    </sheetView>
  </sheetViews>
  <sheetFormatPr defaultRowHeight="12.75" x14ac:dyDescent="0.2"/>
  <cols>
    <col min="1" max="1" width="1.7109375" customWidth="1"/>
    <col min="2" max="2" width="4" customWidth="1"/>
    <col min="3" max="16" width="4.7109375" customWidth="1"/>
    <col min="17" max="17" width="4" customWidth="1"/>
    <col min="18" max="18" width="6" customWidth="1"/>
    <col min="19" max="32" width="3.28515625" customWidth="1"/>
    <col min="33" max="33" width="1.5703125" customWidth="1"/>
    <col min="34" max="47" width="3.28515625" customWidth="1"/>
  </cols>
  <sheetData>
    <row r="1" spans="2:47" x14ac:dyDescent="0.2">
      <c r="B1" s="4" t="s">
        <v>18</v>
      </c>
    </row>
    <row r="2" spans="2:47" x14ac:dyDescent="0.2">
      <c r="B2" s="4" t="s">
        <v>0</v>
      </c>
      <c r="C2" s="4"/>
      <c r="D2" s="4"/>
    </row>
    <row r="3" spans="2:47" x14ac:dyDescent="0.2">
      <c r="C3" s="4"/>
      <c r="D3" s="4"/>
      <c r="E3" s="11" t="s">
        <v>1</v>
      </c>
      <c r="F3" s="12"/>
      <c r="G3" s="13"/>
      <c r="H3" s="13"/>
      <c r="I3" s="14"/>
      <c r="K3" s="4" t="s">
        <v>2</v>
      </c>
    </row>
    <row r="4" spans="2:47" x14ac:dyDescent="0.2">
      <c r="C4" s="4"/>
      <c r="D4" s="4"/>
      <c r="E4" s="11" t="s">
        <v>3</v>
      </c>
      <c r="F4" s="12"/>
      <c r="G4" s="15"/>
      <c r="H4" s="13"/>
      <c r="I4" s="14"/>
      <c r="K4" s="4" t="s">
        <v>4</v>
      </c>
    </row>
    <row r="5" spans="2:47" x14ac:dyDescent="0.2">
      <c r="B5" s="4"/>
      <c r="C5" s="4"/>
      <c r="D5" s="4"/>
      <c r="G5" s="4"/>
    </row>
    <row r="6" spans="2:47" x14ac:dyDescent="0.2">
      <c r="C6" s="9">
        <v>0.2</v>
      </c>
      <c r="D6" s="4"/>
      <c r="E6" s="6" t="s">
        <v>21</v>
      </c>
    </row>
    <row r="7" spans="2:47" x14ac:dyDescent="0.2">
      <c r="C7" t="s">
        <v>5</v>
      </c>
      <c r="I7" t="s">
        <v>6</v>
      </c>
      <c r="S7" s="6" t="s">
        <v>7</v>
      </c>
      <c r="W7" s="6" t="s">
        <v>8</v>
      </c>
      <c r="Z7" s="8">
        <f>MAX(C9:P18)</f>
        <v>0</v>
      </c>
      <c r="AB7" s="6" t="s">
        <v>9</v>
      </c>
      <c r="AE7" s="8">
        <f>Z7-Z8</f>
        <v>0</v>
      </c>
      <c r="AH7" s="6" t="s">
        <v>10</v>
      </c>
      <c r="AL7" s="6" t="s">
        <v>11</v>
      </c>
      <c r="AO7" s="7">
        <f>MAX(S9:AF18)</f>
        <v>0</v>
      </c>
      <c r="AQ7" s="6" t="s">
        <v>9</v>
      </c>
      <c r="AT7" s="7">
        <f>AO7-AO8</f>
        <v>0</v>
      </c>
    </row>
    <row r="8" spans="2:47" x14ac:dyDescent="0.2">
      <c r="B8" s="3"/>
      <c r="C8" s="2">
        <v>1</v>
      </c>
      <c r="D8" s="2">
        <v>3</v>
      </c>
      <c r="E8" s="2">
        <v>5</v>
      </c>
      <c r="F8" s="2">
        <v>7</v>
      </c>
      <c r="G8" s="2">
        <v>9</v>
      </c>
      <c r="H8" s="2">
        <v>11</v>
      </c>
      <c r="I8" s="2">
        <v>13</v>
      </c>
      <c r="J8" s="2">
        <v>15</v>
      </c>
      <c r="K8" s="2">
        <v>17</v>
      </c>
      <c r="L8" s="2">
        <v>19</v>
      </c>
      <c r="M8" s="2">
        <v>21</v>
      </c>
      <c r="N8" s="2">
        <v>23</v>
      </c>
      <c r="O8" s="2">
        <v>25</v>
      </c>
      <c r="P8" s="2">
        <v>27</v>
      </c>
      <c r="Q8" s="3"/>
      <c r="W8" s="6" t="s">
        <v>12</v>
      </c>
      <c r="Z8" s="8">
        <f>MIN(C9:P18)</f>
        <v>0</v>
      </c>
      <c r="AL8" s="6" t="s">
        <v>13</v>
      </c>
      <c r="AO8" s="7">
        <f>MIN(S9:AF18)</f>
        <v>0</v>
      </c>
    </row>
    <row r="9" spans="2:47" x14ac:dyDescent="0.2">
      <c r="B9" s="2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2">
        <v>19</v>
      </c>
      <c r="S9" s="8">
        <f>(C10+$AK$24*(C9+D10)+$AJ$24*(D9))/$AO$24</f>
        <v>0</v>
      </c>
      <c r="T9" s="8">
        <f>(D9+$AK$24*(E9+D10+C9)+$AJ$24*(C10+E10))/$AP$24</f>
        <v>0</v>
      </c>
      <c r="U9" s="8">
        <f t="shared" ref="U9:AE9" si="0">(E9+$AK$24*(F9+E10+D9)+$AJ$24*(D10+F10))/$AP$24</f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  <c r="AD9" s="8">
        <f t="shared" si="0"/>
        <v>0</v>
      </c>
      <c r="AE9" s="8">
        <f t="shared" si="0"/>
        <v>0</v>
      </c>
      <c r="AF9" s="8">
        <f>(O10+$AK$24*(O9+P10)+$AJ$24*(P9))/$AO$24</f>
        <v>0</v>
      </c>
      <c r="AH9" s="8" t="e">
        <f t="shared" ref="AH9:AH18" si="1">(S9-$AO$8)*$AE$7/$AT$7</f>
        <v>#DIV/0!</v>
      </c>
      <c r="AI9" s="8" t="e">
        <f t="shared" ref="AI9:AI18" si="2">(T9-$AO$8)*$AE$7/$AT$7</f>
        <v>#DIV/0!</v>
      </c>
      <c r="AJ9" s="8" t="e">
        <f t="shared" ref="AJ9:AJ18" si="3">(U9-$AO$8)*$AE$7/$AT$7</f>
        <v>#DIV/0!</v>
      </c>
      <c r="AK9" s="8" t="e">
        <f t="shared" ref="AK9:AK18" si="4">(V9-$AO$8)*$AE$7/$AT$7</f>
        <v>#DIV/0!</v>
      </c>
      <c r="AL9" s="8" t="e">
        <f t="shared" ref="AL9:AL18" si="5">(W9-$AO$8)*$AE$7/$AT$7</f>
        <v>#DIV/0!</v>
      </c>
      <c r="AM9" s="8" t="e">
        <f t="shared" ref="AM9:AM18" si="6">(X9-$AO$8)*$AE$7/$AT$7</f>
        <v>#DIV/0!</v>
      </c>
      <c r="AN9" s="8" t="e">
        <f t="shared" ref="AN9:AN18" si="7">(Y9-$AO$8)*$AE$7/$AT$7</f>
        <v>#DIV/0!</v>
      </c>
      <c r="AO9" s="8" t="e">
        <f t="shared" ref="AO9:AO18" si="8">(Z9-$AO$8)*$AE$7/$AT$7</f>
        <v>#DIV/0!</v>
      </c>
      <c r="AP9" s="8" t="e">
        <f t="shared" ref="AP9:AP18" si="9">(AA9-$AO$8)*$AE$7/$AT$7</f>
        <v>#DIV/0!</v>
      </c>
      <c r="AQ9" s="8" t="e">
        <f t="shared" ref="AQ9:AQ18" si="10">(AB9-$AO$8)*$AE$7/$AT$7</f>
        <v>#DIV/0!</v>
      </c>
      <c r="AR9" s="8" t="e">
        <f t="shared" ref="AR9:AR18" si="11">(AC9-$AO$8)*$AE$7/$AT$7</f>
        <v>#DIV/0!</v>
      </c>
      <c r="AS9" s="8" t="e">
        <f t="shared" ref="AS9:AS18" si="12">(AD9-$AO$8)*$AE$7/$AT$7</f>
        <v>#DIV/0!</v>
      </c>
      <c r="AT9" s="8" t="e">
        <f t="shared" ref="AT9:AT18" si="13">(AE9-$AO$8)*$AE$7/$AT$7</f>
        <v>#DIV/0!</v>
      </c>
      <c r="AU9" s="8" t="e">
        <f t="shared" ref="AU9:AU18" si="14">(AF9-$AO$8)*$AE$7/$AT$7</f>
        <v>#DIV/0!</v>
      </c>
    </row>
    <row r="10" spans="2:47" x14ac:dyDescent="0.2">
      <c r="B10" s="2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">
        <v>17</v>
      </c>
      <c r="S10" s="8">
        <f>(C10+$AK$24*(C9+D10+C11)+$AJ$24*(D9+D11))/$AP$24</f>
        <v>0</v>
      </c>
      <c r="T10" s="8">
        <f t="shared" ref="T10:AE17" si="15">(D10+$AK$24*(D9+E10+D11+C10)+$AJ$24*(E9+C9+C11+E11))/$AP$25</f>
        <v>0</v>
      </c>
      <c r="U10" s="8">
        <f t="shared" si="15"/>
        <v>0</v>
      </c>
      <c r="V10" s="8">
        <f t="shared" si="15"/>
        <v>0</v>
      </c>
      <c r="W10" s="8">
        <f t="shared" si="15"/>
        <v>0</v>
      </c>
      <c r="X10" s="8">
        <f t="shared" si="15"/>
        <v>0</v>
      </c>
      <c r="Y10" s="8">
        <f t="shared" si="15"/>
        <v>0</v>
      </c>
      <c r="Z10" s="8">
        <f t="shared" si="15"/>
        <v>0</v>
      </c>
      <c r="AA10" s="8">
        <f t="shared" si="15"/>
        <v>0</v>
      </c>
      <c r="AB10" s="8">
        <f t="shared" si="15"/>
        <v>0</v>
      </c>
      <c r="AC10" s="8">
        <f t="shared" si="15"/>
        <v>0</v>
      </c>
      <c r="AD10" s="8">
        <f t="shared" si="15"/>
        <v>0</v>
      </c>
      <c r="AE10" s="8">
        <f t="shared" si="15"/>
        <v>0</v>
      </c>
      <c r="AF10" s="8">
        <f>(P10+$AK$24*(P9+P11+O10)+$AJ$24*(O9+O11))/$AP$24</f>
        <v>0</v>
      </c>
      <c r="AH10" s="8" t="e">
        <f t="shared" si="1"/>
        <v>#DIV/0!</v>
      </c>
      <c r="AI10" s="8" t="e">
        <f t="shared" si="2"/>
        <v>#DIV/0!</v>
      </c>
      <c r="AJ10" s="8" t="e">
        <f t="shared" si="3"/>
        <v>#DIV/0!</v>
      </c>
      <c r="AK10" s="8" t="e">
        <f t="shared" si="4"/>
        <v>#DIV/0!</v>
      </c>
      <c r="AL10" s="8" t="e">
        <f t="shared" si="5"/>
        <v>#DIV/0!</v>
      </c>
      <c r="AM10" s="8" t="e">
        <f t="shared" si="6"/>
        <v>#DIV/0!</v>
      </c>
      <c r="AN10" s="8" t="e">
        <f t="shared" si="7"/>
        <v>#DIV/0!</v>
      </c>
      <c r="AO10" s="8" t="e">
        <f t="shared" si="8"/>
        <v>#DIV/0!</v>
      </c>
      <c r="AP10" s="8" t="e">
        <f t="shared" si="9"/>
        <v>#DIV/0!</v>
      </c>
      <c r="AQ10" s="8" t="e">
        <f t="shared" si="10"/>
        <v>#DIV/0!</v>
      </c>
      <c r="AR10" s="8" t="e">
        <f t="shared" si="11"/>
        <v>#DIV/0!</v>
      </c>
      <c r="AS10" s="8" t="e">
        <f t="shared" si="12"/>
        <v>#DIV/0!</v>
      </c>
      <c r="AT10" s="8" t="e">
        <f t="shared" si="13"/>
        <v>#DIV/0!</v>
      </c>
      <c r="AU10" s="8" t="e">
        <f t="shared" si="14"/>
        <v>#DIV/0!</v>
      </c>
    </row>
    <row r="11" spans="2:47" x14ac:dyDescent="0.2">
      <c r="B11" s="2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">
        <v>15</v>
      </c>
      <c r="S11" s="8">
        <f t="shared" ref="S11:S17" si="16">(C11+$AK$24*(C10+D11+C12)+$AJ$24*(D10+D12))/$AP$24</f>
        <v>0</v>
      </c>
      <c r="T11" s="8">
        <f t="shared" si="15"/>
        <v>0</v>
      </c>
      <c r="U11" s="8">
        <f t="shared" si="15"/>
        <v>0</v>
      </c>
      <c r="V11" s="8">
        <f t="shared" si="15"/>
        <v>0</v>
      </c>
      <c r="W11" s="8">
        <f t="shared" si="15"/>
        <v>0</v>
      </c>
      <c r="X11" s="8">
        <f t="shared" si="15"/>
        <v>0</v>
      </c>
      <c r="Y11" s="8">
        <f t="shared" si="15"/>
        <v>0</v>
      </c>
      <c r="Z11" s="8">
        <f t="shared" si="15"/>
        <v>0</v>
      </c>
      <c r="AA11" s="8">
        <f t="shared" si="15"/>
        <v>0</v>
      </c>
      <c r="AB11" s="8">
        <f t="shared" si="15"/>
        <v>0</v>
      </c>
      <c r="AC11" s="8">
        <f t="shared" si="15"/>
        <v>0</v>
      </c>
      <c r="AD11" s="8">
        <f t="shared" si="15"/>
        <v>0</v>
      </c>
      <c r="AE11" s="8">
        <f t="shared" si="15"/>
        <v>0</v>
      </c>
      <c r="AF11" s="8">
        <f t="shared" ref="AF11:AF17" si="17">(P11+$AK$24*(P10+P12+O11)+$AJ$24*(O10+O12))/$AP$24</f>
        <v>0</v>
      </c>
      <c r="AH11" s="8" t="e">
        <f t="shared" si="1"/>
        <v>#DIV/0!</v>
      </c>
      <c r="AI11" s="8" t="e">
        <f t="shared" si="2"/>
        <v>#DIV/0!</v>
      </c>
      <c r="AJ11" s="8" t="e">
        <f t="shared" si="3"/>
        <v>#DIV/0!</v>
      </c>
      <c r="AK11" s="8" t="e">
        <f t="shared" si="4"/>
        <v>#DIV/0!</v>
      </c>
      <c r="AL11" s="8" t="e">
        <f t="shared" si="5"/>
        <v>#DIV/0!</v>
      </c>
      <c r="AM11" s="8" t="e">
        <f t="shared" si="6"/>
        <v>#DIV/0!</v>
      </c>
      <c r="AN11" s="8" t="e">
        <f t="shared" si="7"/>
        <v>#DIV/0!</v>
      </c>
      <c r="AO11" s="8" t="e">
        <f t="shared" si="8"/>
        <v>#DIV/0!</v>
      </c>
      <c r="AP11" s="8" t="e">
        <f t="shared" si="9"/>
        <v>#DIV/0!</v>
      </c>
      <c r="AQ11" s="8" t="e">
        <f t="shared" si="10"/>
        <v>#DIV/0!</v>
      </c>
      <c r="AR11" s="8" t="e">
        <f t="shared" si="11"/>
        <v>#DIV/0!</v>
      </c>
      <c r="AS11" s="8" t="e">
        <f t="shared" si="12"/>
        <v>#DIV/0!</v>
      </c>
      <c r="AT11" s="8" t="e">
        <f t="shared" si="13"/>
        <v>#DIV/0!</v>
      </c>
      <c r="AU11" s="8" t="e">
        <f t="shared" si="14"/>
        <v>#DIV/0!</v>
      </c>
    </row>
    <row r="12" spans="2:47" x14ac:dyDescent="0.2">
      <c r="B12" s="2">
        <v>13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">
        <v>13</v>
      </c>
      <c r="S12" s="8">
        <f t="shared" si="16"/>
        <v>0</v>
      </c>
      <c r="T12" s="8">
        <f t="shared" si="15"/>
        <v>0</v>
      </c>
      <c r="U12" s="8">
        <f t="shared" si="15"/>
        <v>0</v>
      </c>
      <c r="V12" s="8">
        <f t="shared" si="15"/>
        <v>0</v>
      </c>
      <c r="W12" s="8">
        <f t="shared" si="15"/>
        <v>0</v>
      </c>
      <c r="X12" s="8">
        <f t="shared" si="15"/>
        <v>0</v>
      </c>
      <c r="Y12" s="8">
        <f t="shared" si="15"/>
        <v>0</v>
      </c>
      <c r="Z12" s="8">
        <f t="shared" si="15"/>
        <v>0</v>
      </c>
      <c r="AA12" s="8">
        <f t="shared" si="15"/>
        <v>0</v>
      </c>
      <c r="AB12" s="8">
        <f t="shared" si="15"/>
        <v>0</v>
      </c>
      <c r="AC12" s="8">
        <f t="shared" si="15"/>
        <v>0</v>
      </c>
      <c r="AD12" s="8">
        <f t="shared" si="15"/>
        <v>0</v>
      </c>
      <c r="AE12" s="8">
        <f t="shared" si="15"/>
        <v>0</v>
      </c>
      <c r="AF12" s="8">
        <f t="shared" si="17"/>
        <v>0</v>
      </c>
      <c r="AH12" s="8" t="e">
        <f t="shared" si="1"/>
        <v>#DIV/0!</v>
      </c>
      <c r="AI12" s="8" t="e">
        <f t="shared" si="2"/>
        <v>#DIV/0!</v>
      </c>
      <c r="AJ12" s="8" t="e">
        <f>(U12-$AO$8)*$AE$7/$AT$7</f>
        <v>#DIV/0!</v>
      </c>
      <c r="AK12" s="8" t="e">
        <f t="shared" si="4"/>
        <v>#DIV/0!</v>
      </c>
      <c r="AL12" s="8" t="e">
        <f t="shared" si="5"/>
        <v>#DIV/0!</v>
      </c>
      <c r="AM12" s="8" t="e">
        <f t="shared" si="6"/>
        <v>#DIV/0!</v>
      </c>
      <c r="AN12" s="8" t="e">
        <f t="shared" si="7"/>
        <v>#DIV/0!</v>
      </c>
      <c r="AO12" s="8" t="e">
        <f t="shared" si="8"/>
        <v>#DIV/0!</v>
      </c>
      <c r="AP12" s="8" t="e">
        <f t="shared" si="9"/>
        <v>#DIV/0!</v>
      </c>
      <c r="AQ12" s="8" t="e">
        <f t="shared" si="10"/>
        <v>#DIV/0!</v>
      </c>
      <c r="AR12" s="8" t="e">
        <f t="shared" si="11"/>
        <v>#DIV/0!</v>
      </c>
      <c r="AS12" s="8" t="e">
        <f t="shared" si="12"/>
        <v>#DIV/0!</v>
      </c>
      <c r="AT12" s="8" t="e">
        <f t="shared" si="13"/>
        <v>#DIV/0!</v>
      </c>
      <c r="AU12" s="8" t="e">
        <f t="shared" si="14"/>
        <v>#DIV/0!</v>
      </c>
    </row>
    <row r="13" spans="2:47" x14ac:dyDescent="0.2">
      <c r="B13" s="2">
        <v>11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">
        <v>11</v>
      </c>
      <c r="S13" s="8">
        <f t="shared" si="16"/>
        <v>0</v>
      </c>
      <c r="T13" s="8">
        <f t="shared" si="15"/>
        <v>0</v>
      </c>
      <c r="U13" s="8">
        <f t="shared" si="15"/>
        <v>0</v>
      </c>
      <c r="V13" s="8">
        <f t="shared" si="15"/>
        <v>0</v>
      </c>
      <c r="W13" s="8">
        <f t="shared" si="15"/>
        <v>0</v>
      </c>
      <c r="X13" s="8">
        <f t="shared" si="15"/>
        <v>0</v>
      </c>
      <c r="Y13" s="8">
        <f t="shared" si="15"/>
        <v>0</v>
      </c>
      <c r="Z13" s="8">
        <f t="shared" si="15"/>
        <v>0</v>
      </c>
      <c r="AA13" s="8">
        <f t="shared" si="15"/>
        <v>0</v>
      </c>
      <c r="AB13" s="8">
        <f t="shared" si="15"/>
        <v>0</v>
      </c>
      <c r="AC13" s="8">
        <f t="shared" si="15"/>
        <v>0</v>
      </c>
      <c r="AD13" s="8">
        <f t="shared" si="15"/>
        <v>0</v>
      </c>
      <c r="AE13" s="8">
        <f t="shared" si="15"/>
        <v>0</v>
      </c>
      <c r="AF13" s="8">
        <f t="shared" si="17"/>
        <v>0</v>
      </c>
      <c r="AH13" s="8" t="e">
        <f t="shared" si="1"/>
        <v>#DIV/0!</v>
      </c>
      <c r="AI13" s="8" t="e">
        <f t="shared" si="2"/>
        <v>#DIV/0!</v>
      </c>
      <c r="AJ13" s="8" t="e">
        <f t="shared" si="3"/>
        <v>#DIV/0!</v>
      </c>
      <c r="AK13" s="8" t="e">
        <f t="shared" si="4"/>
        <v>#DIV/0!</v>
      </c>
      <c r="AL13" s="8" t="e">
        <f t="shared" si="5"/>
        <v>#DIV/0!</v>
      </c>
      <c r="AM13" s="8" t="e">
        <f t="shared" si="6"/>
        <v>#DIV/0!</v>
      </c>
      <c r="AN13" s="8" t="e">
        <f t="shared" si="7"/>
        <v>#DIV/0!</v>
      </c>
      <c r="AO13" s="8" t="e">
        <f t="shared" si="8"/>
        <v>#DIV/0!</v>
      </c>
      <c r="AP13" s="8" t="e">
        <f t="shared" si="9"/>
        <v>#DIV/0!</v>
      </c>
      <c r="AQ13" s="8" t="e">
        <f t="shared" si="10"/>
        <v>#DIV/0!</v>
      </c>
      <c r="AR13" s="8" t="e">
        <f t="shared" si="11"/>
        <v>#DIV/0!</v>
      </c>
      <c r="AS13" s="8" t="e">
        <f t="shared" si="12"/>
        <v>#DIV/0!</v>
      </c>
      <c r="AT13" s="8" t="e">
        <f t="shared" si="13"/>
        <v>#DIV/0!</v>
      </c>
      <c r="AU13" s="8" t="e">
        <f t="shared" si="14"/>
        <v>#DIV/0!</v>
      </c>
    </row>
    <row r="14" spans="2:47" x14ac:dyDescent="0.2">
      <c r="B14" s="2">
        <v>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">
        <v>9</v>
      </c>
      <c r="S14" s="8">
        <f t="shared" si="16"/>
        <v>0</v>
      </c>
      <c r="T14" s="8">
        <f t="shared" si="15"/>
        <v>0</v>
      </c>
      <c r="U14" s="8">
        <f t="shared" si="15"/>
        <v>0</v>
      </c>
      <c r="V14" s="8">
        <f t="shared" si="15"/>
        <v>0</v>
      </c>
      <c r="W14" s="8">
        <f t="shared" si="15"/>
        <v>0</v>
      </c>
      <c r="X14" s="8">
        <f t="shared" si="15"/>
        <v>0</v>
      </c>
      <c r="Y14" s="8">
        <f t="shared" si="15"/>
        <v>0</v>
      </c>
      <c r="Z14" s="8">
        <f t="shared" si="15"/>
        <v>0</v>
      </c>
      <c r="AA14" s="8">
        <f t="shared" si="15"/>
        <v>0</v>
      </c>
      <c r="AB14" s="8">
        <f t="shared" si="15"/>
        <v>0</v>
      </c>
      <c r="AC14" s="8">
        <f t="shared" si="15"/>
        <v>0</v>
      </c>
      <c r="AD14" s="8">
        <f t="shared" si="15"/>
        <v>0</v>
      </c>
      <c r="AE14" s="8">
        <f t="shared" si="15"/>
        <v>0</v>
      </c>
      <c r="AF14" s="8">
        <f t="shared" si="17"/>
        <v>0</v>
      </c>
      <c r="AH14" s="8" t="e">
        <f t="shared" si="1"/>
        <v>#DIV/0!</v>
      </c>
      <c r="AI14" s="8" t="e">
        <f t="shared" si="2"/>
        <v>#DIV/0!</v>
      </c>
      <c r="AJ14" s="8" t="e">
        <f t="shared" si="3"/>
        <v>#DIV/0!</v>
      </c>
      <c r="AK14" s="8" t="e">
        <f t="shared" si="4"/>
        <v>#DIV/0!</v>
      </c>
      <c r="AL14" s="8" t="e">
        <f t="shared" si="5"/>
        <v>#DIV/0!</v>
      </c>
      <c r="AM14" s="8" t="e">
        <f t="shared" si="6"/>
        <v>#DIV/0!</v>
      </c>
      <c r="AN14" s="8" t="e">
        <f t="shared" si="7"/>
        <v>#DIV/0!</v>
      </c>
      <c r="AO14" s="8" t="e">
        <f t="shared" si="8"/>
        <v>#DIV/0!</v>
      </c>
      <c r="AP14" s="8" t="e">
        <f t="shared" si="9"/>
        <v>#DIV/0!</v>
      </c>
      <c r="AQ14" s="8" t="e">
        <f t="shared" si="10"/>
        <v>#DIV/0!</v>
      </c>
      <c r="AR14" s="8" t="e">
        <f t="shared" si="11"/>
        <v>#DIV/0!</v>
      </c>
      <c r="AS14" s="8" t="e">
        <f t="shared" si="12"/>
        <v>#DIV/0!</v>
      </c>
      <c r="AT14" s="8" t="e">
        <f t="shared" si="13"/>
        <v>#DIV/0!</v>
      </c>
      <c r="AU14" s="8" t="e">
        <f t="shared" si="14"/>
        <v>#DIV/0!</v>
      </c>
    </row>
    <row r="15" spans="2:47" x14ac:dyDescent="0.2">
      <c r="B15" s="2">
        <v>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">
        <v>7</v>
      </c>
      <c r="S15" s="8">
        <f t="shared" si="16"/>
        <v>0</v>
      </c>
      <c r="T15" s="8">
        <f t="shared" si="15"/>
        <v>0</v>
      </c>
      <c r="U15" s="8">
        <f t="shared" si="15"/>
        <v>0</v>
      </c>
      <c r="V15" s="8">
        <f t="shared" si="15"/>
        <v>0</v>
      </c>
      <c r="W15" s="8">
        <f t="shared" si="15"/>
        <v>0</v>
      </c>
      <c r="X15" s="8">
        <f t="shared" si="15"/>
        <v>0</v>
      </c>
      <c r="Y15" s="8">
        <f t="shared" si="15"/>
        <v>0</v>
      </c>
      <c r="Z15" s="8">
        <f t="shared" si="15"/>
        <v>0</v>
      </c>
      <c r="AA15" s="8">
        <f t="shared" si="15"/>
        <v>0</v>
      </c>
      <c r="AB15" s="8">
        <f t="shared" si="15"/>
        <v>0</v>
      </c>
      <c r="AC15" s="8">
        <f t="shared" si="15"/>
        <v>0</v>
      </c>
      <c r="AD15" s="8">
        <f t="shared" si="15"/>
        <v>0</v>
      </c>
      <c r="AE15" s="8">
        <f t="shared" si="15"/>
        <v>0</v>
      </c>
      <c r="AF15" s="8">
        <f t="shared" si="17"/>
        <v>0</v>
      </c>
      <c r="AH15" s="8" t="e">
        <f t="shared" si="1"/>
        <v>#DIV/0!</v>
      </c>
      <c r="AI15" s="8" t="e">
        <f t="shared" si="2"/>
        <v>#DIV/0!</v>
      </c>
      <c r="AJ15" s="8" t="e">
        <f t="shared" si="3"/>
        <v>#DIV/0!</v>
      </c>
      <c r="AK15" s="8" t="e">
        <f t="shared" si="4"/>
        <v>#DIV/0!</v>
      </c>
      <c r="AL15" s="8" t="e">
        <f t="shared" si="5"/>
        <v>#DIV/0!</v>
      </c>
      <c r="AM15" s="8" t="e">
        <f t="shared" si="6"/>
        <v>#DIV/0!</v>
      </c>
      <c r="AN15" s="8" t="e">
        <f t="shared" si="7"/>
        <v>#DIV/0!</v>
      </c>
      <c r="AO15" s="8" t="e">
        <f t="shared" si="8"/>
        <v>#DIV/0!</v>
      </c>
      <c r="AP15" s="8" t="e">
        <f t="shared" si="9"/>
        <v>#DIV/0!</v>
      </c>
      <c r="AQ15" s="8" t="e">
        <f t="shared" si="10"/>
        <v>#DIV/0!</v>
      </c>
      <c r="AR15" s="8" t="e">
        <f t="shared" si="11"/>
        <v>#DIV/0!</v>
      </c>
      <c r="AS15" s="8" t="e">
        <f t="shared" si="12"/>
        <v>#DIV/0!</v>
      </c>
      <c r="AT15" s="8" t="e">
        <f t="shared" si="13"/>
        <v>#DIV/0!</v>
      </c>
      <c r="AU15" s="8" t="e">
        <f t="shared" si="14"/>
        <v>#DIV/0!</v>
      </c>
    </row>
    <row r="16" spans="2:47" x14ac:dyDescent="0.2">
      <c r="B16" s="2">
        <v>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">
        <v>5</v>
      </c>
      <c r="S16" s="8">
        <f t="shared" si="16"/>
        <v>0</v>
      </c>
      <c r="T16" s="8">
        <f t="shared" si="15"/>
        <v>0</v>
      </c>
      <c r="U16" s="8">
        <f t="shared" si="15"/>
        <v>0</v>
      </c>
      <c r="V16" s="8">
        <f t="shared" si="15"/>
        <v>0</v>
      </c>
      <c r="W16" s="8">
        <f t="shared" si="15"/>
        <v>0</v>
      </c>
      <c r="X16" s="8">
        <f t="shared" si="15"/>
        <v>0</v>
      </c>
      <c r="Y16" s="8">
        <f t="shared" si="15"/>
        <v>0</v>
      </c>
      <c r="Z16" s="8">
        <f t="shared" si="15"/>
        <v>0</v>
      </c>
      <c r="AA16" s="8">
        <f t="shared" si="15"/>
        <v>0</v>
      </c>
      <c r="AB16" s="8">
        <f t="shared" si="15"/>
        <v>0</v>
      </c>
      <c r="AC16" s="8">
        <f t="shared" si="15"/>
        <v>0</v>
      </c>
      <c r="AD16" s="8">
        <f t="shared" si="15"/>
        <v>0</v>
      </c>
      <c r="AE16" s="8">
        <f t="shared" si="15"/>
        <v>0</v>
      </c>
      <c r="AF16" s="8">
        <f t="shared" si="17"/>
        <v>0</v>
      </c>
      <c r="AH16" s="8" t="e">
        <f t="shared" si="1"/>
        <v>#DIV/0!</v>
      </c>
      <c r="AI16" s="8" t="e">
        <f t="shared" si="2"/>
        <v>#DIV/0!</v>
      </c>
      <c r="AJ16" s="8" t="e">
        <f t="shared" si="3"/>
        <v>#DIV/0!</v>
      </c>
      <c r="AK16" s="8" t="e">
        <f t="shared" si="4"/>
        <v>#DIV/0!</v>
      </c>
      <c r="AL16" s="8" t="e">
        <f t="shared" si="5"/>
        <v>#DIV/0!</v>
      </c>
      <c r="AM16" s="8" t="e">
        <f t="shared" si="6"/>
        <v>#DIV/0!</v>
      </c>
      <c r="AN16" s="8" t="e">
        <f t="shared" si="7"/>
        <v>#DIV/0!</v>
      </c>
      <c r="AO16" s="8" t="e">
        <f t="shared" si="8"/>
        <v>#DIV/0!</v>
      </c>
      <c r="AP16" s="8" t="e">
        <f t="shared" si="9"/>
        <v>#DIV/0!</v>
      </c>
      <c r="AQ16" s="8" t="e">
        <f t="shared" si="10"/>
        <v>#DIV/0!</v>
      </c>
      <c r="AR16" s="8" t="e">
        <f t="shared" si="11"/>
        <v>#DIV/0!</v>
      </c>
      <c r="AS16" s="8" t="e">
        <f t="shared" si="12"/>
        <v>#DIV/0!</v>
      </c>
      <c r="AT16" s="8" t="e">
        <f t="shared" si="13"/>
        <v>#DIV/0!</v>
      </c>
      <c r="AU16" s="8" t="e">
        <f t="shared" si="14"/>
        <v>#DIV/0!</v>
      </c>
    </row>
    <row r="17" spans="2:47" x14ac:dyDescent="0.2">
      <c r="B17" s="2">
        <v>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">
        <v>3</v>
      </c>
      <c r="S17" s="8">
        <f t="shared" si="16"/>
        <v>0</v>
      </c>
      <c r="T17" s="8">
        <f t="shared" si="15"/>
        <v>0</v>
      </c>
      <c r="U17" s="8">
        <f t="shared" si="15"/>
        <v>0</v>
      </c>
      <c r="V17" s="8">
        <f t="shared" si="15"/>
        <v>0</v>
      </c>
      <c r="W17" s="8">
        <f t="shared" si="15"/>
        <v>0</v>
      </c>
      <c r="X17" s="8">
        <f t="shared" si="15"/>
        <v>0</v>
      </c>
      <c r="Y17" s="8">
        <f t="shared" si="15"/>
        <v>0</v>
      </c>
      <c r="Z17" s="8">
        <f t="shared" si="15"/>
        <v>0</v>
      </c>
      <c r="AA17" s="8">
        <f t="shared" si="15"/>
        <v>0</v>
      </c>
      <c r="AB17" s="8">
        <f t="shared" si="15"/>
        <v>0</v>
      </c>
      <c r="AC17" s="8">
        <f t="shared" si="15"/>
        <v>0</v>
      </c>
      <c r="AD17" s="8">
        <f t="shared" si="15"/>
        <v>0</v>
      </c>
      <c r="AE17" s="8">
        <f t="shared" si="15"/>
        <v>0</v>
      </c>
      <c r="AF17" s="8">
        <f t="shared" si="17"/>
        <v>0</v>
      </c>
      <c r="AH17" s="8" t="e">
        <f t="shared" si="1"/>
        <v>#DIV/0!</v>
      </c>
      <c r="AI17" s="8" t="e">
        <f t="shared" si="2"/>
        <v>#DIV/0!</v>
      </c>
      <c r="AJ17" s="8" t="e">
        <f t="shared" si="3"/>
        <v>#DIV/0!</v>
      </c>
      <c r="AK17" s="8" t="e">
        <f t="shared" si="4"/>
        <v>#DIV/0!</v>
      </c>
      <c r="AL17" s="8" t="e">
        <f t="shared" si="5"/>
        <v>#DIV/0!</v>
      </c>
      <c r="AM17" s="8" t="e">
        <f t="shared" si="6"/>
        <v>#DIV/0!</v>
      </c>
      <c r="AN17" s="8" t="e">
        <f t="shared" si="7"/>
        <v>#DIV/0!</v>
      </c>
      <c r="AO17" s="8" t="e">
        <f t="shared" si="8"/>
        <v>#DIV/0!</v>
      </c>
      <c r="AP17" s="8" t="e">
        <f t="shared" si="9"/>
        <v>#DIV/0!</v>
      </c>
      <c r="AQ17" s="8" t="e">
        <f t="shared" si="10"/>
        <v>#DIV/0!</v>
      </c>
      <c r="AR17" s="8" t="e">
        <f t="shared" si="11"/>
        <v>#DIV/0!</v>
      </c>
      <c r="AS17" s="8" t="e">
        <f t="shared" si="12"/>
        <v>#DIV/0!</v>
      </c>
      <c r="AT17" s="8" t="e">
        <f t="shared" si="13"/>
        <v>#DIV/0!</v>
      </c>
      <c r="AU17" s="8" t="e">
        <f t="shared" si="14"/>
        <v>#DIV/0!</v>
      </c>
    </row>
    <row r="18" spans="2:47" x14ac:dyDescent="0.2">
      <c r="B18" s="2">
        <v>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">
        <v>1</v>
      </c>
      <c r="S18" s="8">
        <f>(C18+$AK$24*(C17+D18)+$AJ$24*(D17))/$AO$24</f>
        <v>0</v>
      </c>
      <c r="T18" s="8">
        <f>(D18+$AK$24*(D17+E18+C18)+$AJ$24*(E17+C17))/$AP$24</f>
        <v>0</v>
      </c>
      <c r="U18" s="8">
        <f t="shared" ref="U18:AE18" si="18">(E18+$AK$24*(E17+F18+D18)+$AJ$24*(F17+D17))/$AP$24</f>
        <v>0</v>
      </c>
      <c r="V18" s="8">
        <f t="shared" si="18"/>
        <v>0</v>
      </c>
      <c r="W18" s="8">
        <f t="shared" si="18"/>
        <v>0</v>
      </c>
      <c r="X18" s="8">
        <f t="shared" si="18"/>
        <v>0</v>
      </c>
      <c r="Y18" s="8">
        <f t="shared" si="18"/>
        <v>0</v>
      </c>
      <c r="Z18" s="8">
        <f t="shared" si="18"/>
        <v>0</v>
      </c>
      <c r="AA18" s="8">
        <f t="shared" si="18"/>
        <v>0</v>
      </c>
      <c r="AB18" s="8">
        <f t="shared" si="18"/>
        <v>0</v>
      </c>
      <c r="AC18" s="8">
        <f t="shared" si="18"/>
        <v>0</v>
      </c>
      <c r="AD18" s="8">
        <f t="shared" si="18"/>
        <v>0</v>
      </c>
      <c r="AE18" s="8">
        <f t="shared" si="18"/>
        <v>0</v>
      </c>
      <c r="AF18" s="8">
        <f>(O18+$AK$24*(O17+P18)+$AJ$24*(P17))/$AO$24</f>
        <v>0</v>
      </c>
      <c r="AH18" s="8" t="e">
        <f t="shared" si="1"/>
        <v>#DIV/0!</v>
      </c>
      <c r="AI18" s="8" t="e">
        <f t="shared" si="2"/>
        <v>#DIV/0!</v>
      </c>
      <c r="AJ18" s="8" t="e">
        <f t="shared" si="3"/>
        <v>#DIV/0!</v>
      </c>
      <c r="AK18" s="8" t="e">
        <f t="shared" si="4"/>
        <v>#DIV/0!</v>
      </c>
      <c r="AL18" s="8" t="e">
        <f t="shared" si="5"/>
        <v>#DIV/0!</v>
      </c>
      <c r="AM18" s="8" t="e">
        <f t="shared" si="6"/>
        <v>#DIV/0!</v>
      </c>
      <c r="AN18" s="8" t="e">
        <f t="shared" si="7"/>
        <v>#DIV/0!</v>
      </c>
      <c r="AO18" s="8" t="e">
        <f t="shared" si="8"/>
        <v>#DIV/0!</v>
      </c>
      <c r="AP18" s="8" t="e">
        <f t="shared" si="9"/>
        <v>#DIV/0!</v>
      </c>
      <c r="AQ18" s="8" t="e">
        <f t="shared" si="10"/>
        <v>#DIV/0!</v>
      </c>
      <c r="AR18" s="8" t="e">
        <f t="shared" si="11"/>
        <v>#DIV/0!</v>
      </c>
      <c r="AS18" s="8" t="e">
        <f t="shared" si="12"/>
        <v>#DIV/0!</v>
      </c>
      <c r="AT18" s="8" t="e">
        <f t="shared" si="13"/>
        <v>#DIV/0!</v>
      </c>
      <c r="AU18" s="8" t="e">
        <f t="shared" si="14"/>
        <v>#DIV/0!</v>
      </c>
    </row>
    <row r="19" spans="2:47" x14ac:dyDescent="0.2">
      <c r="B19" s="3"/>
      <c r="C19" s="2">
        <v>1</v>
      </c>
      <c r="D19" s="2">
        <v>3</v>
      </c>
      <c r="E19" s="2">
        <v>5</v>
      </c>
      <c r="F19" s="2">
        <v>7</v>
      </c>
      <c r="G19" s="2">
        <v>9</v>
      </c>
      <c r="H19" s="2">
        <v>11</v>
      </c>
      <c r="I19" s="2">
        <v>13</v>
      </c>
      <c r="J19" s="2">
        <v>15</v>
      </c>
      <c r="K19" s="2">
        <v>17</v>
      </c>
      <c r="L19" s="2">
        <v>19</v>
      </c>
      <c r="M19" s="2">
        <v>21</v>
      </c>
      <c r="N19" s="2">
        <v>23</v>
      </c>
      <c r="O19" s="2">
        <v>25</v>
      </c>
      <c r="P19" s="2">
        <v>27</v>
      </c>
      <c r="Q19" s="3"/>
    </row>
    <row r="20" spans="2:47" x14ac:dyDescent="0.2">
      <c r="AI20" s="5"/>
    </row>
    <row r="21" spans="2:47" x14ac:dyDescent="0.2">
      <c r="AJ21" s="10" t="b">
        <v>1</v>
      </c>
      <c r="AL21" s="21" t="s">
        <v>22</v>
      </c>
      <c r="AM21" s="1">
        <f>IF(C6&gt;1,1,IF(C6&lt;0,0,C6))</f>
        <v>0.2</v>
      </c>
    </row>
    <row r="22" spans="2:47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8" t="e">
        <f t="shared" ref="S22:S31" si="19">IF($AJ$21=TRUE,AH9,C9)</f>
        <v>#DIV/0!</v>
      </c>
      <c r="T22" s="8" t="e">
        <f t="shared" ref="T22:T31" si="20">IF($AJ$21=TRUE,AI9,D9)</f>
        <v>#DIV/0!</v>
      </c>
      <c r="U22" s="8" t="e">
        <f t="shared" ref="U22:U31" si="21">IF($AJ$21=TRUE,AJ9,E9)</f>
        <v>#DIV/0!</v>
      </c>
      <c r="V22" s="8" t="e">
        <f t="shared" ref="V22:V31" si="22">IF($AJ$21=TRUE,AK9,F9)</f>
        <v>#DIV/0!</v>
      </c>
      <c r="W22" s="8" t="e">
        <f t="shared" ref="W22:W31" si="23">IF($AJ$21=TRUE,AL9,G9)</f>
        <v>#DIV/0!</v>
      </c>
      <c r="X22" s="8" t="e">
        <f t="shared" ref="X22:X31" si="24">IF($AJ$21=TRUE,AM9,H9)</f>
        <v>#DIV/0!</v>
      </c>
      <c r="Y22" s="8" t="e">
        <f t="shared" ref="Y22:Y31" si="25">IF($AJ$21=TRUE,AN9,I9)</f>
        <v>#DIV/0!</v>
      </c>
      <c r="Z22" s="8" t="e">
        <f t="shared" ref="Z22:Z31" si="26">IF($AJ$21=TRUE,AO9,J9)</f>
        <v>#DIV/0!</v>
      </c>
      <c r="AA22" s="8" t="e">
        <f t="shared" ref="AA22:AA31" si="27">IF($AJ$21=TRUE,AP9,K9)</f>
        <v>#DIV/0!</v>
      </c>
      <c r="AB22" s="8" t="e">
        <f t="shared" ref="AB22:AB31" si="28">IF($AJ$21=TRUE,AQ9,L9)</f>
        <v>#DIV/0!</v>
      </c>
      <c r="AC22" s="8" t="e">
        <f t="shared" ref="AC22:AC31" si="29">IF($AJ$21=TRUE,AR9,M9)</f>
        <v>#DIV/0!</v>
      </c>
      <c r="AD22" s="8" t="e">
        <f t="shared" ref="AD22:AD31" si="30">IF($AJ$21=TRUE,AS9,N9)</f>
        <v>#DIV/0!</v>
      </c>
      <c r="AE22" s="8" t="e">
        <f t="shared" ref="AE22:AE31" si="31">IF($AJ$21=TRUE,AT9,O9)</f>
        <v>#DIV/0!</v>
      </c>
      <c r="AF22" s="8" t="e">
        <f t="shared" ref="AF22:AF31" si="32">IF($AJ$21=TRUE,AU9,P9)</f>
        <v>#DIV/0!</v>
      </c>
      <c r="AL22" s="21"/>
      <c r="AM22" s="1"/>
    </row>
    <row r="23" spans="2:47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8" t="e">
        <f t="shared" si="19"/>
        <v>#DIV/0!</v>
      </c>
      <c r="T23" s="8" t="e">
        <f t="shared" si="20"/>
        <v>#DIV/0!</v>
      </c>
      <c r="U23" s="8" t="e">
        <f t="shared" si="21"/>
        <v>#DIV/0!</v>
      </c>
      <c r="V23" s="8" t="e">
        <f t="shared" si="22"/>
        <v>#DIV/0!</v>
      </c>
      <c r="W23" s="8" t="e">
        <f t="shared" si="23"/>
        <v>#DIV/0!</v>
      </c>
      <c r="X23" s="8" t="e">
        <f t="shared" si="24"/>
        <v>#DIV/0!</v>
      </c>
      <c r="Y23" s="8" t="e">
        <f t="shared" si="25"/>
        <v>#DIV/0!</v>
      </c>
      <c r="Z23" s="8" t="e">
        <f t="shared" si="26"/>
        <v>#DIV/0!</v>
      </c>
      <c r="AA23" s="8" t="e">
        <f t="shared" si="27"/>
        <v>#DIV/0!</v>
      </c>
      <c r="AB23" s="8" t="e">
        <f t="shared" si="28"/>
        <v>#DIV/0!</v>
      </c>
      <c r="AC23" s="8" t="e">
        <f t="shared" si="29"/>
        <v>#DIV/0!</v>
      </c>
      <c r="AD23" s="8" t="e">
        <f t="shared" si="30"/>
        <v>#DIV/0!</v>
      </c>
      <c r="AE23" s="8" t="e">
        <f t="shared" si="31"/>
        <v>#DIV/0!</v>
      </c>
      <c r="AF23" s="8" t="e">
        <f t="shared" si="32"/>
        <v>#DIV/0!</v>
      </c>
      <c r="AJ23" s="6" t="s">
        <v>19</v>
      </c>
      <c r="AO23" s="6" t="s">
        <v>20</v>
      </c>
    </row>
    <row r="24" spans="2:47" x14ac:dyDescent="0.2">
      <c r="S24" s="8" t="e">
        <f t="shared" si="19"/>
        <v>#DIV/0!</v>
      </c>
      <c r="T24" s="8" t="e">
        <f t="shared" si="20"/>
        <v>#DIV/0!</v>
      </c>
      <c r="U24" s="8" t="e">
        <f t="shared" si="21"/>
        <v>#DIV/0!</v>
      </c>
      <c r="V24" s="8" t="e">
        <f t="shared" si="22"/>
        <v>#DIV/0!</v>
      </c>
      <c r="W24" s="8" t="e">
        <f t="shared" si="23"/>
        <v>#DIV/0!</v>
      </c>
      <c r="X24" s="8" t="e">
        <f t="shared" si="24"/>
        <v>#DIV/0!</v>
      </c>
      <c r="Y24" s="8" t="e">
        <f t="shared" si="25"/>
        <v>#DIV/0!</v>
      </c>
      <c r="Z24" s="8" t="e">
        <f t="shared" si="26"/>
        <v>#DIV/0!</v>
      </c>
      <c r="AA24" s="8" t="e">
        <f t="shared" si="27"/>
        <v>#DIV/0!</v>
      </c>
      <c r="AB24" s="8" t="e">
        <f t="shared" si="28"/>
        <v>#DIV/0!</v>
      </c>
      <c r="AC24" s="8" t="e">
        <f t="shared" si="29"/>
        <v>#DIV/0!</v>
      </c>
      <c r="AD24" s="8" t="e">
        <f t="shared" si="30"/>
        <v>#DIV/0!</v>
      </c>
      <c r="AE24" s="8" t="e">
        <f t="shared" si="31"/>
        <v>#DIV/0!</v>
      </c>
      <c r="AF24" s="8" t="e">
        <f t="shared" si="32"/>
        <v>#DIV/0!</v>
      </c>
      <c r="AJ24" s="18">
        <f>0.5*AK24</f>
        <v>0.1</v>
      </c>
      <c r="AK24" s="18">
        <f>AM21</f>
        <v>0.2</v>
      </c>
      <c r="AL24" s="17">
        <f>AJ24</f>
        <v>0.1</v>
      </c>
      <c r="AO24" s="17">
        <f>SUM(AJ24:AK25)</f>
        <v>1.5</v>
      </c>
      <c r="AP24" s="17">
        <f>SUM(AJ24:AL25)</f>
        <v>1.8</v>
      </c>
      <c r="AQ24" s="17">
        <f>AO24</f>
        <v>1.5</v>
      </c>
    </row>
    <row r="25" spans="2:47" x14ac:dyDescent="0.2">
      <c r="S25" s="8" t="e">
        <f t="shared" si="19"/>
        <v>#DIV/0!</v>
      </c>
      <c r="T25" s="8" t="e">
        <f t="shared" si="20"/>
        <v>#DIV/0!</v>
      </c>
      <c r="U25" s="8" t="e">
        <f t="shared" si="21"/>
        <v>#DIV/0!</v>
      </c>
      <c r="V25" s="8" t="e">
        <f t="shared" si="22"/>
        <v>#DIV/0!</v>
      </c>
      <c r="W25" s="8" t="e">
        <f t="shared" si="23"/>
        <v>#DIV/0!</v>
      </c>
      <c r="X25" s="8" t="e">
        <f t="shared" si="24"/>
        <v>#DIV/0!</v>
      </c>
      <c r="Y25" s="8" t="e">
        <f t="shared" si="25"/>
        <v>#DIV/0!</v>
      </c>
      <c r="Z25" s="8" t="e">
        <f t="shared" si="26"/>
        <v>#DIV/0!</v>
      </c>
      <c r="AA25" s="8" t="e">
        <f t="shared" si="27"/>
        <v>#DIV/0!</v>
      </c>
      <c r="AB25" s="8" t="e">
        <f t="shared" si="28"/>
        <v>#DIV/0!</v>
      </c>
      <c r="AC25" s="8" t="e">
        <f t="shared" si="29"/>
        <v>#DIV/0!</v>
      </c>
      <c r="AD25" s="8" t="e">
        <f t="shared" si="30"/>
        <v>#DIV/0!</v>
      </c>
      <c r="AE25" s="8" t="e">
        <f t="shared" si="31"/>
        <v>#DIV/0!</v>
      </c>
      <c r="AF25" s="8" t="e">
        <f t="shared" si="32"/>
        <v>#DIV/0!</v>
      </c>
      <c r="AJ25" s="17">
        <f>AK24</f>
        <v>0.2</v>
      </c>
      <c r="AK25" s="19">
        <v>1</v>
      </c>
      <c r="AL25" s="17">
        <f>AK24</f>
        <v>0.2</v>
      </c>
      <c r="AO25" s="17">
        <f>AP24</f>
        <v>1.8</v>
      </c>
      <c r="AP25" s="20">
        <f>SUM(AJ24:AL26)</f>
        <v>2.2000000000000002</v>
      </c>
      <c r="AQ25" s="17">
        <f>AP24</f>
        <v>1.8</v>
      </c>
    </row>
    <row r="26" spans="2:47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S26" s="8" t="e">
        <f t="shared" si="19"/>
        <v>#DIV/0!</v>
      </c>
      <c r="T26" s="8" t="e">
        <f t="shared" si="20"/>
        <v>#DIV/0!</v>
      </c>
      <c r="U26" s="8" t="e">
        <f t="shared" si="21"/>
        <v>#DIV/0!</v>
      </c>
      <c r="V26" s="8" t="e">
        <f t="shared" si="22"/>
        <v>#DIV/0!</v>
      </c>
      <c r="W26" s="8" t="e">
        <f t="shared" si="23"/>
        <v>#DIV/0!</v>
      </c>
      <c r="X26" s="8" t="e">
        <f t="shared" si="24"/>
        <v>#DIV/0!</v>
      </c>
      <c r="Y26" s="8" t="e">
        <f t="shared" si="25"/>
        <v>#DIV/0!</v>
      </c>
      <c r="Z26" s="8" t="e">
        <f t="shared" si="26"/>
        <v>#DIV/0!</v>
      </c>
      <c r="AA26" s="8" t="e">
        <f t="shared" si="27"/>
        <v>#DIV/0!</v>
      </c>
      <c r="AB26" s="8" t="e">
        <f t="shared" si="28"/>
        <v>#DIV/0!</v>
      </c>
      <c r="AC26" s="8" t="e">
        <f t="shared" si="29"/>
        <v>#DIV/0!</v>
      </c>
      <c r="AD26" s="8" t="e">
        <f t="shared" si="30"/>
        <v>#DIV/0!</v>
      </c>
      <c r="AE26" s="8" t="e">
        <f t="shared" si="31"/>
        <v>#DIV/0!</v>
      </c>
      <c r="AF26" s="8" t="e">
        <f t="shared" si="32"/>
        <v>#DIV/0!</v>
      </c>
      <c r="AJ26" s="17">
        <f>AJ24</f>
        <v>0.1</v>
      </c>
      <c r="AK26" s="17">
        <f>AK24</f>
        <v>0.2</v>
      </c>
      <c r="AL26" s="17">
        <f>AJ24</f>
        <v>0.1</v>
      </c>
      <c r="AO26" s="17">
        <f>AO24</f>
        <v>1.5</v>
      </c>
      <c r="AP26" s="17">
        <f>AP24</f>
        <v>1.8</v>
      </c>
      <c r="AQ26" s="17">
        <f>AQ24</f>
        <v>1.5</v>
      </c>
    </row>
    <row r="27" spans="2:47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S27" s="8" t="e">
        <f t="shared" si="19"/>
        <v>#DIV/0!</v>
      </c>
      <c r="T27" s="8" t="e">
        <f t="shared" si="20"/>
        <v>#DIV/0!</v>
      </c>
      <c r="U27" s="8" t="e">
        <f t="shared" si="21"/>
        <v>#DIV/0!</v>
      </c>
      <c r="V27" s="8" t="e">
        <f t="shared" si="22"/>
        <v>#DIV/0!</v>
      </c>
      <c r="W27" s="8" t="e">
        <f t="shared" si="23"/>
        <v>#DIV/0!</v>
      </c>
      <c r="X27" s="8" t="e">
        <f t="shared" si="24"/>
        <v>#DIV/0!</v>
      </c>
      <c r="Y27" s="8" t="e">
        <f t="shared" si="25"/>
        <v>#DIV/0!</v>
      </c>
      <c r="Z27" s="8" t="e">
        <f t="shared" si="26"/>
        <v>#DIV/0!</v>
      </c>
      <c r="AA27" s="8" t="e">
        <f t="shared" si="27"/>
        <v>#DIV/0!</v>
      </c>
      <c r="AB27" s="8" t="e">
        <f t="shared" si="28"/>
        <v>#DIV/0!</v>
      </c>
      <c r="AC27" s="8" t="e">
        <f t="shared" si="29"/>
        <v>#DIV/0!</v>
      </c>
      <c r="AD27" s="8" t="e">
        <f t="shared" si="30"/>
        <v>#DIV/0!</v>
      </c>
      <c r="AE27" s="8" t="e">
        <f t="shared" si="31"/>
        <v>#DIV/0!</v>
      </c>
      <c r="AF27" s="8" t="e">
        <f t="shared" si="32"/>
        <v>#DIV/0!</v>
      </c>
    </row>
    <row r="28" spans="2:47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S28" s="8" t="e">
        <f t="shared" si="19"/>
        <v>#DIV/0!</v>
      </c>
      <c r="T28" s="8" t="e">
        <f t="shared" si="20"/>
        <v>#DIV/0!</v>
      </c>
      <c r="U28" s="8" t="e">
        <f t="shared" si="21"/>
        <v>#DIV/0!</v>
      </c>
      <c r="V28" s="8" t="e">
        <f t="shared" si="22"/>
        <v>#DIV/0!</v>
      </c>
      <c r="W28" s="8" t="e">
        <f t="shared" si="23"/>
        <v>#DIV/0!</v>
      </c>
      <c r="X28" s="8" t="e">
        <f t="shared" si="24"/>
        <v>#DIV/0!</v>
      </c>
      <c r="Y28" s="8" t="e">
        <f t="shared" si="25"/>
        <v>#DIV/0!</v>
      </c>
      <c r="Z28" s="8" t="e">
        <f t="shared" si="26"/>
        <v>#DIV/0!</v>
      </c>
      <c r="AA28" s="8" t="e">
        <f t="shared" si="27"/>
        <v>#DIV/0!</v>
      </c>
      <c r="AB28" s="8" t="e">
        <f t="shared" si="28"/>
        <v>#DIV/0!</v>
      </c>
      <c r="AC28" s="8" t="e">
        <f t="shared" si="29"/>
        <v>#DIV/0!</v>
      </c>
      <c r="AD28" s="8" t="e">
        <f t="shared" si="30"/>
        <v>#DIV/0!</v>
      </c>
      <c r="AE28" s="8" t="e">
        <f t="shared" si="31"/>
        <v>#DIV/0!</v>
      </c>
      <c r="AF28" s="8" t="e">
        <f t="shared" si="32"/>
        <v>#DIV/0!</v>
      </c>
    </row>
    <row r="29" spans="2:47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S29" s="8" t="e">
        <f t="shared" si="19"/>
        <v>#DIV/0!</v>
      </c>
      <c r="T29" s="8" t="e">
        <f t="shared" si="20"/>
        <v>#DIV/0!</v>
      </c>
      <c r="U29" s="8" t="e">
        <f t="shared" si="21"/>
        <v>#DIV/0!</v>
      </c>
      <c r="V29" s="8" t="e">
        <f t="shared" si="22"/>
        <v>#DIV/0!</v>
      </c>
      <c r="W29" s="8" t="e">
        <f t="shared" si="23"/>
        <v>#DIV/0!</v>
      </c>
      <c r="X29" s="8" t="e">
        <f t="shared" si="24"/>
        <v>#DIV/0!</v>
      </c>
      <c r="Y29" s="8" t="e">
        <f t="shared" si="25"/>
        <v>#DIV/0!</v>
      </c>
      <c r="Z29" s="8" t="e">
        <f t="shared" si="26"/>
        <v>#DIV/0!</v>
      </c>
      <c r="AA29" s="8" t="e">
        <f t="shared" si="27"/>
        <v>#DIV/0!</v>
      </c>
      <c r="AB29" s="8" t="e">
        <f t="shared" si="28"/>
        <v>#DIV/0!</v>
      </c>
      <c r="AC29" s="8" t="e">
        <f t="shared" si="29"/>
        <v>#DIV/0!</v>
      </c>
      <c r="AD29" s="8" t="e">
        <f t="shared" si="30"/>
        <v>#DIV/0!</v>
      </c>
      <c r="AE29" s="8" t="e">
        <f t="shared" si="31"/>
        <v>#DIV/0!</v>
      </c>
      <c r="AF29" s="8" t="e">
        <f t="shared" si="32"/>
        <v>#DIV/0!</v>
      </c>
    </row>
    <row r="30" spans="2:47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S30" s="8" t="e">
        <f t="shared" si="19"/>
        <v>#DIV/0!</v>
      </c>
      <c r="T30" s="8" t="e">
        <f t="shared" si="20"/>
        <v>#DIV/0!</v>
      </c>
      <c r="U30" s="8" t="e">
        <f t="shared" si="21"/>
        <v>#DIV/0!</v>
      </c>
      <c r="V30" s="8" t="e">
        <f t="shared" si="22"/>
        <v>#DIV/0!</v>
      </c>
      <c r="W30" s="8" t="e">
        <f t="shared" si="23"/>
        <v>#DIV/0!</v>
      </c>
      <c r="X30" s="8" t="e">
        <f t="shared" si="24"/>
        <v>#DIV/0!</v>
      </c>
      <c r="Y30" s="8" t="e">
        <f t="shared" si="25"/>
        <v>#DIV/0!</v>
      </c>
      <c r="Z30" s="8" t="e">
        <f t="shared" si="26"/>
        <v>#DIV/0!</v>
      </c>
      <c r="AA30" s="8" t="e">
        <f t="shared" si="27"/>
        <v>#DIV/0!</v>
      </c>
      <c r="AB30" s="8" t="e">
        <f t="shared" si="28"/>
        <v>#DIV/0!</v>
      </c>
      <c r="AC30" s="8" t="e">
        <f t="shared" si="29"/>
        <v>#DIV/0!</v>
      </c>
      <c r="AD30" s="8" t="e">
        <f t="shared" si="30"/>
        <v>#DIV/0!</v>
      </c>
      <c r="AE30" s="8" t="e">
        <f t="shared" si="31"/>
        <v>#DIV/0!</v>
      </c>
      <c r="AF30" s="8" t="e">
        <f t="shared" si="32"/>
        <v>#DIV/0!</v>
      </c>
    </row>
    <row r="31" spans="2:47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S31" s="8" t="e">
        <f t="shared" si="19"/>
        <v>#DIV/0!</v>
      </c>
      <c r="T31" s="8" t="e">
        <f t="shared" si="20"/>
        <v>#DIV/0!</v>
      </c>
      <c r="U31" s="8" t="e">
        <f t="shared" si="21"/>
        <v>#DIV/0!</v>
      </c>
      <c r="V31" s="8" t="e">
        <f t="shared" si="22"/>
        <v>#DIV/0!</v>
      </c>
      <c r="W31" s="8" t="e">
        <f t="shared" si="23"/>
        <v>#DIV/0!</v>
      </c>
      <c r="X31" s="8" t="e">
        <f t="shared" si="24"/>
        <v>#DIV/0!</v>
      </c>
      <c r="Y31" s="8" t="e">
        <f t="shared" si="25"/>
        <v>#DIV/0!</v>
      </c>
      <c r="Z31" s="8" t="e">
        <f t="shared" si="26"/>
        <v>#DIV/0!</v>
      </c>
      <c r="AA31" s="8" t="e">
        <f t="shared" si="27"/>
        <v>#DIV/0!</v>
      </c>
      <c r="AB31" s="8" t="e">
        <f t="shared" si="28"/>
        <v>#DIV/0!</v>
      </c>
      <c r="AC31" s="8" t="e">
        <f t="shared" si="29"/>
        <v>#DIV/0!</v>
      </c>
      <c r="AD31" s="8" t="e">
        <f t="shared" si="30"/>
        <v>#DIV/0!</v>
      </c>
      <c r="AE31" s="8" t="e">
        <f t="shared" si="31"/>
        <v>#DIV/0!</v>
      </c>
      <c r="AF31" s="8" t="e">
        <f t="shared" si="32"/>
        <v>#DIV/0!</v>
      </c>
    </row>
    <row r="32" spans="2:47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 t="s">
        <v>14</v>
      </c>
    </row>
    <row r="36" spans="3:16" x14ac:dyDescent="0.2">
      <c r="P36" t="s">
        <v>15</v>
      </c>
    </row>
    <row r="37" spans="3:16" x14ac:dyDescent="0.2">
      <c r="P37" t="s">
        <v>17</v>
      </c>
    </row>
    <row r="38" spans="3:16" x14ac:dyDescent="0.2">
      <c r="P38" s="5" t="s">
        <v>16</v>
      </c>
    </row>
    <row r="40" spans="3:16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4" spans="3:16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8" spans="3:16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3:16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3:16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3:16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3:16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3:16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3:16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3:16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3:16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82" spans="3:16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3:16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3:16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3:16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3:16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3:16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6" spans="3:16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3:16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x14ac:dyDescent="0.2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3:16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3:16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U105"/>
  <sheetViews>
    <sheetView zoomScale="110" zoomScaleNormal="110" workbookViewId="0">
      <selection activeCell="C9" sqref="C9:P18"/>
    </sheetView>
  </sheetViews>
  <sheetFormatPr defaultRowHeight="12.75" x14ac:dyDescent="0.2"/>
  <cols>
    <col min="1" max="1" width="1.7109375" customWidth="1"/>
    <col min="2" max="2" width="4" customWidth="1"/>
    <col min="3" max="16" width="4.7109375" customWidth="1"/>
    <col min="17" max="17" width="4" customWidth="1"/>
    <col min="18" max="18" width="6" customWidth="1"/>
    <col min="19" max="32" width="3.28515625" customWidth="1"/>
    <col min="33" max="33" width="1.5703125" customWidth="1"/>
    <col min="34" max="47" width="3.28515625" customWidth="1"/>
  </cols>
  <sheetData>
    <row r="1" spans="2:47" x14ac:dyDescent="0.2">
      <c r="B1" s="4" t="s">
        <v>18</v>
      </c>
    </row>
    <row r="2" spans="2:47" x14ac:dyDescent="0.2">
      <c r="B2" s="4" t="s">
        <v>0</v>
      </c>
      <c r="C2" s="4"/>
      <c r="D2" s="4"/>
    </row>
    <row r="3" spans="2:47" x14ac:dyDescent="0.2">
      <c r="C3" s="4"/>
      <c r="D3" s="4"/>
      <c r="E3" s="11" t="s">
        <v>1</v>
      </c>
      <c r="F3" s="12"/>
      <c r="G3" s="13"/>
      <c r="H3" s="13"/>
      <c r="I3" s="14"/>
      <c r="K3" s="4" t="s">
        <v>2</v>
      </c>
    </row>
    <row r="4" spans="2:47" x14ac:dyDescent="0.2">
      <c r="C4" s="4"/>
      <c r="D4" s="4"/>
      <c r="E4" s="11" t="s">
        <v>3</v>
      </c>
      <c r="F4" s="12"/>
      <c r="G4" s="15"/>
      <c r="H4" s="13"/>
      <c r="I4" s="14"/>
      <c r="K4" s="4" t="s">
        <v>4</v>
      </c>
    </row>
    <row r="5" spans="2:47" x14ac:dyDescent="0.2">
      <c r="B5" s="4"/>
      <c r="C5" s="4"/>
      <c r="D5" s="4"/>
      <c r="G5" s="4"/>
    </row>
    <row r="6" spans="2:47" x14ac:dyDescent="0.2">
      <c r="C6" s="9">
        <v>0.6</v>
      </c>
      <c r="D6" s="4"/>
      <c r="E6" s="6" t="s">
        <v>21</v>
      </c>
    </row>
    <row r="7" spans="2:47" x14ac:dyDescent="0.2">
      <c r="C7" t="s">
        <v>5</v>
      </c>
      <c r="I7" t="s">
        <v>6</v>
      </c>
      <c r="S7" s="6" t="s">
        <v>7</v>
      </c>
      <c r="W7" s="6" t="s">
        <v>8</v>
      </c>
      <c r="Z7" s="8">
        <f>MAX(C9:P18)</f>
        <v>0</v>
      </c>
      <c r="AB7" s="6" t="s">
        <v>9</v>
      </c>
      <c r="AE7" s="8">
        <f>Z7-Z8</f>
        <v>0</v>
      </c>
      <c r="AH7" s="6" t="s">
        <v>10</v>
      </c>
      <c r="AL7" s="6" t="s">
        <v>11</v>
      </c>
      <c r="AO7" s="7">
        <f>MAX(S9:AF18)</f>
        <v>0</v>
      </c>
      <c r="AQ7" s="6" t="s">
        <v>9</v>
      </c>
      <c r="AT7" s="7">
        <f>AO7-AO8</f>
        <v>0</v>
      </c>
    </row>
    <row r="8" spans="2:47" x14ac:dyDescent="0.2">
      <c r="B8" s="3"/>
      <c r="C8" s="2">
        <v>1</v>
      </c>
      <c r="D8" s="2">
        <v>3</v>
      </c>
      <c r="E8" s="2">
        <v>5</v>
      </c>
      <c r="F8" s="2">
        <v>7</v>
      </c>
      <c r="G8" s="2">
        <v>9</v>
      </c>
      <c r="H8" s="2">
        <v>11</v>
      </c>
      <c r="I8" s="2">
        <v>13</v>
      </c>
      <c r="J8" s="2">
        <v>15</v>
      </c>
      <c r="K8" s="2">
        <v>17</v>
      </c>
      <c r="L8" s="2">
        <v>19</v>
      </c>
      <c r="M8" s="2">
        <v>21</v>
      </c>
      <c r="N8" s="2">
        <v>23</v>
      </c>
      <c r="O8" s="2">
        <v>25</v>
      </c>
      <c r="P8" s="2">
        <v>27</v>
      </c>
      <c r="Q8" s="3"/>
      <c r="W8" s="6" t="s">
        <v>12</v>
      </c>
      <c r="Z8" s="8">
        <f>MIN(C9:P18)</f>
        <v>0</v>
      </c>
      <c r="AL8" s="6" t="s">
        <v>13</v>
      </c>
      <c r="AO8" s="7">
        <f>MIN(S9:AF18)</f>
        <v>0</v>
      </c>
    </row>
    <row r="9" spans="2:47" x14ac:dyDescent="0.2">
      <c r="B9" s="2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2">
        <v>19</v>
      </c>
      <c r="S9" s="8">
        <f>(C10+$AK$24*(C9+D10)+$AJ$24*(D9))/$AO$24</f>
        <v>0</v>
      </c>
      <c r="T9" s="8">
        <f>(D9+$AK$24*(E9+D10+C9)+$AJ$24*(C10+E10))/$AP$24</f>
        <v>0</v>
      </c>
      <c r="U9" s="8">
        <f t="shared" ref="U9:AE9" si="0">(E9+$AK$24*(F9+E10+D9)+$AJ$24*(D10+F10))/$AP$24</f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  <c r="AD9" s="8">
        <f t="shared" si="0"/>
        <v>0</v>
      </c>
      <c r="AE9" s="8">
        <f t="shared" si="0"/>
        <v>0</v>
      </c>
      <c r="AF9" s="8">
        <f>(O10+$AK$24*(O9+P10)+$AJ$24*(P9))/$AO$24</f>
        <v>0</v>
      </c>
      <c r="AH9" s="8" t="e">
        <f t="shared" ref="AH9:AU18" si="1">(S9-$AO$8)*$AE$7/$AT$7</f>
        <v>#DIV/0!</v>
      </c>
      <c r="AI9" s="8" t="e">
        <f t="shared" si="1"/>
        <v>#DIV/0!</v>
      </c>
      <c r="AJ9" s="8" t="e">
        <f t="shared" si="1"/>
        <v>#DIV/0!</v>
      </c>
      <c r="AK9" s="8" t="e">
        <f t="shared" si="1"/>
        <v>#DIV/0!</v>
      </c>
      <c r="AL9" s="8" t="e">
        <f t="shared" si="1"/>
        <v>#DIV/0!</v>
      </c>
      <c r="AM9" s="8" t="e">
        <f t="shared" si="1"/>
        <v>#DIV/0!</v>
      </c>
      <c r="AN9" s="8" t="e">
        <f t="shared" si="1"/>
        <v>#DIV/0!</v>
      </c>
      <c r="AO9" s="8" t="e">
        <f t="shared" si="1"/>
        <v>#DIV/0!</v>
      </c>
      <c r="AP9" s="8" t="e">
        <f t="shared" si="1"/>
        <v>#DIV/0!</v>
      </c>
      <c r="AQ9" s="8" t="e">
        <f t="shared" si="1"/>
        <v>#DIV/0!</v>
      </c>
      <c r="AR9" s="8" t="e">
        <f t="shared" si="1"/>
        <v>#DIV/0!</v>
      </c>
      <c r="AS9" s="8" t="e">
        <f t="shared" si="1"/>
        <v>#DIV/0!</v>
      </c>
      <c r="AT9" s="8" t="e">
        <f t="shared" si="1"/>
        <v>#DIV/0!</v>
      </c>
      <c r="AU9" s="8" t="e">
        <f t="shared" si="1"/>
        <v>#DIV/0!</v>
      </c>
    </row>
    <row r="10" spans="2:47" x14ac:dyDescent="0.2">
      <c r="B10" s="2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">
        <v>17</v>
      </c>
      <c r="S10" s="8">
        <f>(C10+$AK$24*(C9+D10+C11)+$AJ$24*(D9+D11))/$AP$24</f>
        <v>0</v>
      </c>
      <c r="T10" s="8">
        <f t="shared" ref="T10:AE17" si="2">(D10+$AK$24*(D9+E10+D11+C10)+$AJ$24*(E9+C9+C11+E11))/$AP$25</f>
        <v>0</v>
      </c>
      <c r="U10" s="8">
        <f t="shared" si="2"/>
        <v>0</v>
      </c>
      <c r="V10" s="8">
        <f t="shared" si="2"/>
        <v>0</v>
      </c>
      <c r="W10" s="8">
        <f t="shared" si="2"/>
        <v>0</v>
      </c>
      <c r="X10" s="8">
        <f t="shared" si="2"/>
        <v>0</v>
      </c>
      <c r="Y10" s="8">
        <f t="shared" si="2"/>
        <v>0</v>
      </c>
      <c r="Z10" s="8">
        <f t="shared" si="2"/>
        <v>0</v>
      </c>
      <c r="AA10" s="8">
        <f t="shared" si="2"/>
        <v>0</v>
      </c>
      <c r="AB10" s="8">
        <f t="shared" si="2"/>
        <v>0</v>
      </c>
      <c r="AC10" s="8">
        <f t="shared" si="2"/>
        <v>0</v>
      </c>
      <c r="AD10" s="8">
        <f t="shared" si="2"/>
        <v>0</v>
      </c>
      <c r="AE10" s="8">
        <f t="shared" si="2"/>
        <v>0</v>
      </c>
      <c r="AF10" s="8">
        <f>(P10+$AK$24*(P9+P11+O10)+$AJ$24*(O9+O11))/$AP$24</f>
        <v>0</v>
      </c>
      <c r="AH10" s="8" t="e">
        <f t="shared" si="1"/>
        <v>#DIV/0!</v>
      </c>
      <c r="AI10" s="8" t="e">
        <f t="shared" si="1"/>
        <v>#DIV/0!</v>
      </c>
      <c r="AJ10" s="8" t="e">
        <f t="shared" si="1"/>
        <v>#DIV/0!</v>
      </c>
      <c r="AK10" s="8" t="e">
        <f t="shared" si="1"/>
        <v>#DIV/0!</v>
      </c>
      <c r="AL10" s="8" t="e">
        <f t="shared" si="1"/>
        <v>#DIV/0!</v>
      </c>
      <c r="AM10" s="8" t="e">
        <f t="shared" si="1"/>
        <v>#DIV/0!</v>
      </c>
      <c r="AN10" s="8" t="e">
        <f t="shared" si="1"/>
        <v>#DIV/0!</v>
      </c>
      <c r="AO10" s="8" t="e">
        <f t="shared" si="1"/>
        <v>#DIV/0!</v>
      </c>
      <c r="AP10" s="8" t="e">
        <f t="shared" si="1"/>
        <v>#DIV/0!</v>
      </c>
      <c r="AQ10" s="8" t="e">
        <f t="shared" si="1"/>
        <v>#DIV/0!</v>
      </c>
      <c r="AR10" s="8" t="e">
        <f t="shared" si="1"/>
        <v>#DIV/0!</v>
      </c>
      <c r="AS10" s="8" t="e">
        <f t="shared" si="1"/>
        <v>#DIV/0!</v>
      </c>
      <c r="AT10" s="8" t="e">
        <f t="shared" si="1"/>
        <v>#DIV/0!</v>
      </c>
      <c r="AU10" s="8" t="e">
        <f t="shared" si="1"/>
        <v>#DIV/0!</v>
      </c>
    </row>
    <row r="11" spans="2:47" x14ac:dyDescent="0.2">
      <c r="B11" s="2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">
        <v>15</v>
      </c>
      <c r="S11" s="8">
        <f t="shared" ref="S11:S17" si="3">(C11+$AK$24*(C10+D11+C12)+$AJ$24*(D10+D12))/$AP$24</f>
        <v>0</v>
      </c>
      <c r="T11" s="8">
        <f t="shared" si="2"/>
        <v>0</v>
      </c>
      <c r="U11" s="8">
        <f t="shared" si="2"/>
        <v>0</v>
      </c>
      <c r="V11" s="8">
        <f t="shared" si="2"/>
        <v>0</v>
      </c>
      <c r="W11" s="8">
        <f t="shared" si="2"/>
        <v>0</v>
      </c>
      <c r="X11" s="8">
        <f t="shared" si="2"/>
        <v>0</v>
      </c>
      <c r="Y11" s="8">
        <f t="shared" si="2"/>
        <v>0</v>
      </c>
      <c r="Z11" s="8">
        <f t="shared" si="2"/>
        <v>0</v>
      </c>
      <c r="AA11" s="8">
        <f t="shared" si="2"/>
        <v>0</v>
      </c>
      <c r="AB11" s="8">
        <f t="shared" si="2"/>
        <v>0</v>
      </c>
      <c r="AC11" s="8">
        <f t="shared" si="2"/>
        <v>0</v>
      </c>
      <c r="AD11" s="8">
        <f t="shared" si="2"/>
        <v>0</v>
      </c>
      <c r="AE11" s="8">
        <f t="shared" si="2"/>
        <v>0</v>
      </c>
      <c r="AF11" s="8">
        <f t="shared" ref="AF11:AF17" si="4">(P11+$AK$24*(P10+P12+O11)+$AJ$24*(O10+O12))/$AP$24</f>
        <v>0</v>
      </c>
      <c r="AH11" s="8" t="e">
        <f t="shared" si="1"/>
        <v>#DIV/0!</v>
      </c>
      <c r="AI11" s="8" t="e">
        <f t="shared" si="1"/>
        <v>#DIV/0!</v>
      </c>
      <c r="AJ11" s="8" t="e">
        <f t="shared" si="1"/>
        <v>#DIV/0!</v>
      </c>
      <c r="AK11" s="8" t="e">
        <f t="shared" si="1"/>
        <v>#DIV/0!</v>
      </c>
      <c r="AL11" s="8" t="e">
        <f t="shared" si="1"/>
        <v>#DIV/0!</v>
      </c>
      <c r="AM11" s="8" t="e">
        <f t="shared" si="1"/>
        <v>#DIV/0!</v>
      </c>
      <c r="AN11" s="8" t="e">
        <f t="shared" si="1"/>
        <v>#DIV/0!</v>
      </c>
      <c r="AO11" s="8" t="e">
        <f t="shared" si="1"/>
        <v>#DIV/0!</v>
      </c>
      <c r="AP11" s="8" t="e">
        <f t="shared" si="1"/>
        <v>#DIV/0!</v>
      </c>
      <c r="AQ11" s="8" t="e">
        <f t="shared" si="1"/>
        <v>#DIV/0!</v>
      </c>
      <c r="AR11" s="8" t="e">
        <f t="shared" si="1"/>
        <v>#DIV/0!</v>
      </c>
      <c r="AS11" s="8" t="e">
        <f t="shared" si="1"/>
        <v>#DIV/0!</v>
      </c>
      <c r="AT11" s="8" t="e">
        <f t="shared" si="1"/>
        <v>#DIV/0!</v>
      </c>
      <c r="AU11" s="8" t="e">
        <f t="shared" si="1"/>
        <v>#DIV/0!</v>
      </c>
    </row>
    <row r="12" spans="2:47" x14ac:dyDescent="0.2">
      <c r="B12" s="2">
        <v>13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">
        <v>13</v>
      </c>
      <c r="S12" s="8">
        <f t="shared" si="3"/>
        <v>0</v>
      </c>
      <c r="T12" s="8">
        <f t="shared" si="2"/>
        <v>0</v>
      </c>
      <c r="U12" s="8">
        <f t="shared" si="2"/>
        <v>0</v>
      </c>
      <c r="V12" s="8">
        <f t="shared" si="2"/>
        <v>0</v>
      </c>
      <c r="W12" s="8">
        <f t="shared" si="2"/>
        <v>0</v>
      </c>
      <c r="X12" s="8">
        <f t="shared" si="2"/>
        <v>0</v>
      </c>
      <c r="Y12" s="8">
        <f t="shared" si="2"/>
        <v>0</v>
      </c>
      <c r="Z12" s="8">
        <f t="shared" si="2"/>
        <v>0</v>
      </c>
      <c r="AA12" s="8">
        <f t="shared" si="2"/>
        <v>0</v>
      </c>
      <c r="AB12" s="8">
        <f t="shared" si="2"/>
        <v>0</v>
      </c>
      <c r="AC12" s="8">
        <f t="shared" si="2"/>
        <v>0</v>
      </c>
      <c r="AD12" s="8">
        <f t="shared" si="2"/>
        <v>0</v>
      </c>
      <c r="AE12" s="8">
        <f t="shared" si="2"/>
        <v>0</v>
      </c>
      <c r="AF12" s="8">
        <f t="shared" si="4"/>
        <v>0</v>
      </c>
      <c r="AH12" s="8" t="e">
        <f t="shared" si="1"/>
        <v>#DIV/0!</v>
      </c>
      <c r="AI12" s="8" t="e">
        <f t="shared" si="1"/>
        <v>#DIV/0!</v>
      </c>
      <c r="AJ12" s="8" t="e">
        <f t="shared" si="1"/>
        <v>#DIV/0!</v>
      </c>
      <c r="AK12" s="8" t="e">
        <f t="shared" si="1"/>
        <v>#DIV/0!</v>
      </c>
      <c r="AL12" s="8" t="e">
        <f t="shared" si="1"/>
        <v>#DIV/0!</v>
      </c>
      <c r="AM12" s="8" t="e">
        <f t="shared" si="1"/>
        <v>#DIV/0!</v>
      </c>
      <c r="AN12" s="8" t="e">
        <f t="shared" si="1"/>
        <v>#DIV/0!</v>
      </c>
      <c r="AO12" s="8" t="e">
        <f t="shared" si="1"/>
        <v>#DIV/0!</v>
      </c>
      <c r="AP12" s="8" t="e">
        <f t="shared" si="1"/>
        <v>#DIV/0!</v>
      </c>
      <c r="AQ12" s="8" t="e">
        <f t="shared" si="1"/>
        <v>#DIV/0!</v>
      </c>
      <c r="AR12" s="8" t="e">
        <f t="shared" si="1"/>
        <v>#DIV/0!</v>
      </c>
      <c r="AS12" s="8" t="e">
        <f t="shared" si="1"/>
        <v>#DIV/0!</v>
      </c>
      <c r="AT12" s="8" t="e">
        <f t="shared" si="1"/>
        <v>#DIV/0!</v>
      </c>
      <c r="AU12" s="8" t="e">
        <f t="shared" si="1"/>
        <v>#DIV/0!</v>
      </c>
    </row>
    <row r="13" spans="2:47" x14ac:dyDescent="0.2">
      <c r="B13" s="2">
        <v>11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">
        <v>11</v>
      </c>
      <c r="S13" s="8">
        <f t="shared" si="3"/>
        <v>0</v>
      </c>
      <c r="T13" s="8">
        <f t="shared" si="2"/>
        <v>0</v>
      </c>
      <c r="U13" s="8">
        <f t="shared" si="2"/>
        <v>0</v>
      </c>
      <c r="V13" s="8">
        <f t="shared" si="2"/>
        <v>0</v>
      </c>
      <c r="W13" s="8">
        <f t="shared" si="2"/>
        <v>0</v>
      </c>
      <c r="X13" s="8">
        <f t="shared" si="2"/>
        <v>0</v>
      </c>
      <c r="Y13" s="8">
        <f t="shared" si="2"/>
        <v>0</v>
      </c>
      <c r="Z13" s="8">
        <f t="shared" si="2"/>
        <v>0</v>
      </c>
      <c r="AA13" s="8">
        <f t="shared" si="2"/>
        <v>0</v>
      </c>
      <c r="AB13" s="8">
        <f t="shared" si="2"/>
        <v>0</v>
      </c>
      <c r="AC13" s="8">
        <f t="shared" si="2"/>
        <v>0</v>
      </c>
      <c r="AD13" s="8">
        <f t="shared" si="2"/>
        <v>0</v>
      </c>
      <c r="AE13" s="8">
        <f t="shared" si="2"/>
        <v>0</v>
      </c>
      <c r="AF13" s="8">
        <f t="shared" si="4"/>
        <v>0</v>
      </c>
      <c r="AH13" s="8" t="e">
        <f t="shared" si="1"/>
        <v>#DIV/0!</v>
      </c>
      <c r="AI13" s="8" t="e">
        <f t="shared" si="1"/>
        <v>#DIV/0!</v>
      </c>
      <c r="AJ13" s="8" t="e">
        <f t="shared" si="1"/>
        <v>#DIV/0!</v>
      </c>
      <c r="AK13" s="8" t="e">
        <f t="shared" si="1"/>
        <v>#DIV/0!</v>
      </c>
      <c r="AL13" s="8" t="e">
        <f t="shared" si="1"/>
        <v>#DIV/0!</v>
      </c>
      <c r="AM13" s="8" t="e">
        <f t="shared" si="1"/>
        <v>#DIV/0!</v>
      </c>
      <c r="AN13" s="8" t="e">
        <f t="shared" si="1"/>
        <v>#DIV/0!</v>
      </c>
      <c r="AO13" s="8" t="e">
        <f t="shared" si="1"/>
        <v>#DIV/0!</v>
      </c>
      <c r="AP13" s="8" t="e">
        <f t="shared" si="1"/>
        <v>#DIV/0!</v>
      </c>
      <c r="AQ13" s="8" t="e">
        <f t="shared" si="1"/>
        <v>#DIV/0!</v>
      </c>
      <c r="AR13" s="8" t="e">
        <f t="shared" si="1"/>
        <v>#DIV/0!</v>
      </c>
      <c r="AS13" s="8" t="e">
        <f t="shared" si="1"/>
        <v>#DIV/0!</v>
      </c>
      <c r="AT13" s="8" t="e">
        <f t="shared" si="1"/>
        <v>#DIV/0!</v>
      </c>
      <c r="AU13" s="8" t="e">
        <f t="shared" si="1"/>
        <v>#DIV/0!</v>
      </c>
    </row>
    <row r="14" spans="2:47" x14ac:dyDescent="0.2">
      <c r="B14" s="2">
        <v>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">
        <v>9</v>
      </c>
      <c r="S14" s="8">
        <f t="shared" si="3"/>
        <v>0</v>
      </c>
      <c r="T14" s="8">
        <f t="shared" si="2"/>
        <v>0</v>
      </c>
      <c r="U14" s="8">
        <f t="shared" si="2"/>
        <v>0</v>
      </c>
      <c r="V14" s="8">
        <f t="shared" si="2"/>
        <v>0</v>
      </c>
      <c r="W14" s="8">
        <f t="shared" si="2"/>
        <v>0</v>
      </c>
      <c r="X14" s="8">
        <f t="shared" si="2"/>
        <v>0</v>
      </c>
      <c r="Y14" s="8">
        <f t="shared" si="2"/>
        <v>0</v>
      </c>
      <c r="Z14" s="8">
        <f t="shared" si="2"/>
        <v>0</v>
      </c>
      <c r="AA14" s="8">
        <f t="shared" si="2"/>
        <v>0</v>
      </c>
      <c r="AB14" s="8">
        <f t="shared" si="2"/>
        <v>0</v>
      </c>
      <c r="AC14" s="8">
        <f t="shared" si="2"/>
        <v>0</v>
      </c>
      <c r="AD14" s="8">
        <f t="shared" si="2"/>
        <v>0</v>
      </c>
      <c r="AE14" s="8">
        <f t="shared" si="2"/>
        <v>0</v>
      </c>
      <c r="AF14" s="8">
        <f t="shared" si="4"/>
        <v>0</v>
      </c>
      <c r="AH14" s="8" t="e">
        <f t="shared" si="1"/>
        <v>#DIV/0!</v>
      </c>
      <c r="AI14" s="8" t="e">
        <f t="shared" si="1"/>
        <v>#DIV/0!</v>
      </c>
      <c r="AJ14" s="8" t="e">
        <f t="shared" si="1"/>
        <v>#DIV/0!</v>
      </c>
      <c r="AK14" s="8" t="e">
        <f t="shared" si="1"/>
        <v>#DIV/0!</v>
      </c>
      <c r="AL14" s="8" t="e">
        <f t="shared" si="1"/>
        <v>#DIV/0!</v>
      </c>
      <c r="AM14" s="8" t="e">
        <f t="shared" si="1"/>
        <v>#DIV/0!</v>
      </c>
      <c r="AN14" s="8" t="e">
        <f t="shared" si="1"/>
        <v>#DIV/0!</v>
      </c>
      <c r="AO14" s="8" t="e">
        <f t="shared" si="1"/>
        <v>#DIV/0!</v>
      </c>
      <c r="AP14" s="8" t="e">
        <f t="shared" si="1"/>
        <v>#DIV/0!</v>
      </c>
      <c r="AQ14" s="8" t="e">
        <f t="shared" si="1"/>
        <v>#DIV/0!</v>
      </c>
      <c r="AR14" s="8" t="e">
        <f t="shared" si="1"/>
        <v>#DIV/0!</v>
      </c>
      <c r="AS14" s="8" t="e">
        <f t="shared" si="1"/>
        <v>#DIV/0!</v>
      </c>
      <c r="AT14" s="8" t="e">
        <f t="shared" si="1"/>
        <v>#DIV/0!</v>
      </c>
      <c r="AU14" s="8" t="e">
        <f t="shared" si="1"/>
        <v>#DIV/0!</v>
      </c>
    </row>
    <row r="15" spans="2:47" x14ac:dyDescent="0.2">
      <c r="B15" s="2">
        <v>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">
        <v>7</v>
      </c>
      <c r="S15" s="8">
        <f t="shared" si="3"/>
        <v>0</v>
      </c>
      <c r="T15" s="8">
        <f t="shared" si="2"/>
        <v>0</v>
      </c>
      <c r="U15" s="8">
        <f t="shared" si="2"/>
        <v>0</v>
      </c>
      <c r="V15" s="8">
        <f t="shared" si="2"/>
        <v>0</v>
      </c>
      <c r="W15" s="8">
        <f t="shared" si="2"/>
        <v>0</v>
      </c>
      <c r="X15" s="8">
        <f t="shared" si="2"/>
        <v>0</v>
      </c>
      <c r="Y15" s="8">
        <f t="shared" si="2"/>
        <v>0</v>
      </c>
      <c r="Z15" s="8">
        <f t="shared" si="2"/>
        <v>0</v>
      </c>
      <c r="AA15" s="8">
        <f t="shared" si="2"/>
        <v>0</v>
      </c>
      <c r="AB15" s="8">
        <f t="shared" si="2"/>
        <v>0</v>
      </c>
      <c r="AC15" s="8">
        <f t="shared" si="2"/>
        <v>0</v>
      </c>
      <c r="AD15" s="8">
        <f t="shared" si="2"/>
        <v>0</v>
      </c>
      <c r="AE15" s="8">
        <f t="shared" si="2"/>
        <v>0</v>
      </c>
      <c r="AF15" s="8">
        <f t="shared" si="4"/>
        <v>0</v>
      </c>
      <c r="AH15" s="8" t="e">
        <f t="shared" si="1"/>
        <v>#DIV/0!</v>
      </c>
      <c r="AI15" s="8" t="e">
        <f t="shared" si="1"/>
        <v>#DIV/0!</v>
      </c>
      <c r="AJ15" s="8" t="e">
        <f t="shared" si="1"/>
        <v>#DIV/0!</v>
      </c>
      <c r="AK15" s="8" t="e">
        <f t="shared" si="1"/>
        <v>#DIV/0!</v>
      </c>
      <c r="AL15" s="8" t="e">
        <f t="shared" si="1"/>
        <v>#DIV/0!</v>
      </c>
      <c r="AM15" s="8" t="e">
        <f t="shared" si="1"/>
        <v>#DIV/0!</v>
      </c>
      <c r="AN15" s="8" t="e">
        <f t="shared" si="1"/>
        <v>#DIV/0!</v>
      </c>
      <c r="AO15" s="8" t="e">
        <f t="shared" si="1"/>
        <v>#DIV/0!</v>
      </c>
      <c r="AP15" s="8" t="e">
        <f t="shared" si="1"/>
        <v>#DIV/0!</v>
      </c>
      <c r="AQ15" s="8" t="e">
        <f t="shared" si="1"/>
        <v>#DIV/0!</v>
      </c>
      <c r="AR15" s="8" t="e">
        <f t="shared" si="1"/>
        <v>#DIV/0!</v>
      </c>
      <c r="AS15" s="8" t="e">
        <f t="shared" si="1"/>
        <v>#DIV/0!</v>
      </c>
      <c r="AT15" s="8" t="e">
        <f t="shared" si="1"/>
        <v>#DIV/0!</v>
      </c>
      <c r="AU15" s="8" t="e">
        <f t="shared" si="1"/>
        <v>#DIV/0!</v>
      </c>
    </row>
    <row r="16" spans="2:47" x14ac:dyDescent="0.2">
      <c r="B16" s="2">
        <v>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">
        <v>5</v>
      </c>
      <c r="S16" s="8">
        <f t="shared" si="3"/>
        <v>0</v>
      </c>
      <c r="T16" s="8">
        <f t="shared" si="2"/>
        <v>0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8">
        <f t="shared" si="2"/>
        <v>0</v>
      </c>
      <c r="Y16" s="8">
        <f t="shared" si="2"/>
        <v>0</v>
      </c>
      <c r="Z16" s="8">
        <f t="shared" si="2"/>
        <v>0</v>
      </c>
      <c r="AA16" s="8">
        <f t="shared" si="2"/>
        <v>0</v>
      </c>
      <c r="AB16" s="8">
        <f t="shared" si="2"/>
        <v>0</v>
      </c>
      <c r="AC16" s="8">
        <f t="shared" si="2"/>
        <v>0</v>
      </c>
      <c r="AD16" s="8">
        <f t="shared" si="2"/>
        <v>0</v>
      </c>
      <c r="AE16" s="8">
        <f t="shared" si="2"/>
        <v>0</v>
      </c>
      <c r="AF16" s="8">
        <f t="shared" si="4"/>
        <v>0</v>
      </c>
      <c r="AH16" s="8" t="e">
        <f t="shared" si="1"/>
        <v>#DIV/0!</v>
      </c>
      <c r="AI16" s="8" t="e">
        <f t="shared" si="1"/>
        <v>#DIV/0!</v>
      </c>
      <c r="AJ16" s="8" t="e">
        <f t="shared" si="1"/>
        <v>#DIV/0!</v>
      </c>
      <c r="AK16" s="8" t="e">
        <f t="shared" si="1"/>
        <v>#DIV/0!</v>
      </c>
      <c r="AL16" s="8" t="e">
        <f t="shared" si="1"/>
        <v>#DIV/0!</v>
      </c>
      <c r="AM16" s="8" t="e">
        <f t="shared" si="1"/>
        <v>#DIV/0!</v>
      </c>
      <c r="AN16" s="8" t="e">
        <f t="shared" si="1"/>
        <v>#DIV/0!</v>
      </c>
      <c r="AO16" s="8" t="e">
        <f t="shared" si="1"/>
        <v>#DIV/0!</v>
      </c>
      <c r="AP16" s="8" t="e">
        <f t="shared" si="1"/>
        <v>#DIV/0!</v>
      </c>
      <c r="AQ16" s="8" t="e">
        <f t="shared" si="1"/>
        <v>#DIV/0!</v>
      </c>
      <c r="AR16" s="8" t="e">
        <f t="shared" si="1"/>
        <v>#DIV/0!</v>
      </c>
      <c r="AS16" s="8" t="e">
        <f t="shared" si="1"/>
        <v>#DIV/0!</v>
      </c>
      <c r="AT16" s="8" t="e">
        <f t="shared" si="1"/>
        <v>#DIV/0!</v>
      </c>
      <c r="AU16" s="8" t="e">
        <f t="shared" si="1"/>
        <v>#DIV/0!</v>
      </c>
    </row>
    <row r="17" spans="2:47" x14ac:dyDescent="0.2">
      <c r="B17" s="2">
        <v>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">
        <v>3</v>
      </c>
      <c r="S17" s="8">
        <f t="shared" si="3"/>
        <v>0</v>
      </c>
      <c r="T17" s="8">
        <f t="shared" si="2"/>
        <v>0</v>
      </c>
      <c r="U17" s="8">
        <f t="shared" si="2"/>
        <v>0</v>
      </c>
      <c r="V17" s="8">
        <f t="shared" si="2"/>
        <v>0</v>
      </c>
      <c r="W17" s="8">
        <f t="shared" si="2"/>
        <v>0</v>
      </c>
      <c r="X17" s="8">
        <f t="shared" si="2"/>
        <v>0</v>
      </c>
      <c r="Y17" s="8">
        <f t="shared" si="2"/>
        <v>0</v>
      </c>
      <c r="Z17" s="8">
        <f t="shared" si="2"/>
        <v>0</v>
      </c>
      <c r="AA17" s="8">
        <f t="shared" si="2"/>
        <v>0</v>
      </c>
      <c r="AB17" s="8">
        <f t="shared" si="2"/>
        <v>0</v>
      </c>
      <c r="AC17" s="8">
        <f t="shared" si="2"/>
        <v>0</v>
      </c>
      <c r="AD17" s="8">
        <f t="shared" si="2"/>
        <v>0</v>
      </c>
      <c r="AE17" s="8">
        <f t="shared" si="2"/>
        <v>0</v>
      </c>
      <c r="AF17" s="8">
        <f t="shared" si="4"/>
        <v>0</v>
      </c>
      <c r="AH17" s="8" t="e">
        <f t="shared" si="1"/>
        <v>#DIV/0!</v>
      </c>
      <c r="AI17" s="8" t="e">
        <f t="shared" si="1"/>
        <v>#DIV/0!</v>
      </c>
      <c r="AJ17" s="8" t="e">
        <f t="shared" si="1"/>
        <v>#DIV/0!</v>
      </c>
      <c r="AK17" s="8" t="e">
        <f t="shared" si="1"/>
        <v>#DIV/0!</v>
      </c>
      <c r="AL17" s="8" t="e">
        <f t="shared" si="1"/>
        <v>#DIV/0!</v>
      </c>
      <c r="AM17" s="8" t="e">
        <f t="shared" si="1"/>
        <v>#DIV/0!</v>
      </c>
      <c r="AN17" s="8" t="e">
        <f t="shared" si="1"/>
        <v>#DIV/0!</v>
      </c>
      <c r="AO17" s="8" t="e">
        <f t="shared" si="1"/>
        <v>#DIV/0!</v>
      </c>
      <c r="AP17" s="8" t="e">
        <f t="shared" si="1"/>
        <v>#DIV/0!</v>
      </c>
      <c r="AQ17" s="8" t="e">
        <f t="shared" si="1"/>
        <v>#DIV/0!</v>
      </c>
      <c r="AR17" s="8" t="e">
        <f t="shared" si="1"/>
        <v>#DIV/0!</v>
      </c>
      <c r="AS17" s="8" t="e">
        <f t="shared" si="1"/>
        <v>#DIV/0!</v>
      </c>
      <c r="AT17" s="8" t="e">
        <f t="shared" si="1"/>
        <v>#DIV/0!</v>
      </c>
      <c r="AU17" s="8" t="e">
        <f t="shared" si="1"/>
        <v>#DIV/0!</v>
      </c>
    </row>
    <row r="18" spans="2:47" x14ac:dyDescent="0.2">
      <c r="B18" s="2">
        <v>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">
        <v>1</v>
      </c>
      <c r="S18" s="8">
        <f>(C18+$AK$24*(C17+D18)+$AJ$24*(D17))/$AO$24</f>
        <v>0</v>
      </c>
      <c r="T18" s="8">
        <f>(D18+$AK$24*(D17+E18+C18)+$AJ$24*(E17+C17))/$AP$24</f>
        <v>0</v>
      </c>
      <c r="U18" s="8">
        <f t="shared" ref="U18:AE18" si="5">(E18+$AK$24*(E17+F18+D18)+$AJ$24*(F17+D17))/$AP$24</f>
        <v>0</v>
      </c>
      <c r="V18" s="8">
        <f t="shared" si="5"/>
        <v>0</v>
      </c>
      <c r="W18" s="8">
        <f t="shared" si="5"/>
        <v>0</v>
      </c>
      <c r="X18" s="8">
        <f t="shared" si="5"/>
        <v>0</v>
      </c>
      <c r="Y18" s="8">
        <f t="shared" si="5"/>
        <v>0</v>
      </c>
      <c r="Z18" s="8">
        <f t="shared" si="5"/>
        <v>0</v>
      </c>
      <c r="AA18" s="8">
        <f t="shared" si="5"/>
        <v>0</v>
      </c>
      <c r="AB18" s="8">
        <f t="shared" si="5"/>
        <v>0</v>
      </c>
      <c r="AC18" s="8">
        <f t="shared" si="5"/>
        <v>0</v>
      </c>
      <c r="AD18" s="8">
        <f t="shared" si="5"/>
        <v>0</v>
      </c>
      <c r="AE18" s="8">
        <f t="shared" si="5"/>
        <v>0</v>
      </c>
      <c r="AF18" s="8">
        <f>(O18+$AK$24*(O17+P18)+$AJ$24*(P17))/$AO$24</f>
        <v>0</v>
      </c>
      <c r="AH18" s="8" t="e">
        <f t="shared" si="1"/>
        <v>#DIV/0!</v>
      </c>
      <c r="AI18" s="8" t="e">
        <f t="shared" si="1"/>
        <v>#DIV/0!</v>
      </c>
      <c r="AJ18" s="8" t="e">
        <f t="shared" si="1"/>
        <v>#DIV/0!</v>
      </c>
      <c r="AK18" s="8" t="e">
        <f t="shared" si="1"/>
        <v>#DIV/0!</v>
      </c>
      <c r="AL18" s="8" t="e">
        <f t="shared" si="1"/>
        <v>#DIV/0!</v>
      </c>
      <c r="AM18" s="8" t="e">
        <f t="shared" si="1"/>
        <v>#DIV/0!</v>
      </c>
      <c r="AN18" s="8" t="e">
        <f t="shared" si="1"/>
        <v>#DIV/0!</v>
      </c>
      <c r="AO18" s="8" t="e">
        <f t="shared" si="1"/>
        <v>#DIV/0!</v>
      </c>
      <c r="AP18" s="8" t="e">
        <f t="shared" si="1"/>
        <v>#DIV/0!</v>
      </c>
      <c r="AQ18" s="8" t="e">
        <f t="shared" si="1"/>
        <v>#DIV/0!</v>
      </c>
      <c r="AR18" s="8" t="e">
        <f t="shared" si="1"/>
        <v>#DIV/0!</v>
      </c>
      <c r="AS18" s="8" t="e">
        <f t="shared" si="1"/>
        <v>#DIV/0!</v>
      </c>
      <c r="AT18" s="8" t="e">
        <f t="shared" si="1"/>
        <v>#DIV/0!</v>
      </c>
      <c r="AU18" s="8" t="e">
        <f t="shared" si="1"/>
        <v>#DIV/0!</v>
      </c>
    </row>
    <row r="19" spans="2:47" x14ac:dyDescent="0.2">
      <c r="B19" s="3"/>
      <c r="C19" s="2">
        <v>1</v>
      </c>
      <c r="D19" s="2">
        <v>3</v>
      </c>
      <c r="E19" s="2">
        <v>5</v>
      </c>
      <c r="F19" s="2">
        <v>7</v>
      </c>
      <c r="G19" s="2">
        <v>9</v>
      </c>
      <c r="H19" s="2">
        <v>11</v>
      </c>
      <c r="I19" s="2">
        <v>13</v>
      </c>
      <c r="J19" s="2">
        <v>15</v>
      </c>
      <c r="K19" s="2">
        <v>17</v>
      </c>
      <c r="L19" s="2">
        <v>19</v>
      </c>
      <c r="M19" s="2">
        <v>21</v>
      </c>
      <c r="N19" s="2">
        <v>23</v>
      </c>
      <c r="O19" s="2">
        <v>25</v>
      </c>
      <c r="P19" s="2">
        <v>27</v>
      </c>
      <c r="Q19" s="3"/>
    </row>
    <row r="20" spans="2:47" x14ac:dyDescent="0.2">
      <c r="AI20" s="5"/>
    </row>
    <row r="21" spans="2:47" x14ac:dyDescent="0.2">
      <c r="AJ21" s="10" t="b">
        <v>1</v>
      </c>
      <c r="AL21" s="21" t="s">
        <v>22</v>
      </c>
      <c r="AM21" s="1">
        <f>IF(C6&gt;1,1,IF(C6&lt;0,0,C6))</f>
        <v>0.6</v>
      </c>
    </row>
    <row r="22" spans="2:47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8" t="e">
        <f t="shared" ref="S22:S31" si="6">IF($AJ$21=TRUE,AH9,C9)</f>
        <v>#DIV/0!</v>
      </c>
      <c r="T22" s="8" t="e">
        <f t="shared" ref="T22:T31" si="7">IF($AJ$21=TRUE,AI9,D9)</f>
        <v>#DIV/0!</v>
      </c>
      <c r="U22" s="8" t="e">
        <f t="shared" ref="U22:U31" si="8">IF($AJ$21=TRUE,AJ9,E9)</f>
        <v>#DIV/0!</v>
      </c>
      <c r="V22" s="8" t="e">
        <f t="shared" ref="V22:V31" si="9">IF($AJ$21=TRUE,AK9,F9)</f>
        <v>#DIV/0!</v>
      </c>
      <c r="W22" s="8" t="e">
        <f t="shared" ref="W22:W31" si="10">IF($AJ$21=TRUE,AL9,G9)</f>
        <v>#DIV/0!</v>
      </c>
      <c r="X22" s="8" t="e">
        <f t="shared" ref="X22:X31" si="11">IF($AJ$21=TRUE,AM9,H9)</f>
        <v>#DIV/0!</v>
      </c>
      <c r="Y22" s="8" t="e">
        <f t="shared" ref="Y22:Y31" si="12">IF($AJ$21=TRUE,AN9,I9)</f>
        <v>#DIV/0!</v>
      </c>
      <c r="Z22" s="8" t="e">
        <f t="shared" ref="Z22:Z31" si="13">IF($AJ$21=TRUE,AO9,J9)</f>
        <v>#DIV/0!</v>
      </c>
      <c r="AA22" s="8" t="e">
        <f t="shared" ref="AA22:AA31" si="14">IF($AJ$21=TRUE,AP9,K9)</f>
        <v>#DIV/0!</v>
      </c>
      <c r="AB22" s="8" t="e">
        <f t="shared" ref="AB22:AB31" si="15">IF($AJ$21=TRUE,AQ9,L9)</f>
        <v>#DIV/0!</v>
      </c>
      <c r="AC22" s="8" t="e">
        <f t="shared" ref="AC22:AC31" si="16">IF($AJ$21=TRUE,AR9,M9)</f>
        <v>#DIV/0!</v>
      </c>
      <c r="AD22" s="8" t="e">
        <f t="shared" ref="AD22:AD31" si="17">IF($AJ$21=TRUE,AS9,N9)</f>
        <v>#DIV/0!</v>
      </c>
      <c r="AE22" s="8" t="e">
        <f t="shared" ref="AE22:AE31" si="18">IF($AJ$21=TRUE,AT9,O9)</f>
        <v>#DIV/0!</v>
      </c>
      <c r="AF22" s="8" t="e">
        <f t="shared" ref="AF22:AF31" si="19">IF($AJ$21=TRUE,AU9,P9)</f>
        <v>#DIV/0!</v>
      </c>
      <c r="AL22" s="21"/>
      <c r="AM22" s="1"/>
    </row>
    <row r="23" spans="2:47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8" t="e">
        <f t="shared" si="6"/>
        <v>#DIV/0!</v>
      </c>
      <c r="T23" s="8" t="e">
        <f t="shared" si="7"/>
        <v>#DIV/0!</v>
      </c>
      <c r="U23" s="8" t="e">
        <f t="shared" si="8"/>
        <v>#DIV/0!</v>
      </c>
      <c r="V23" s="8" t="e">
        <f t="shared" si="9"/>
        <v>#DIV/0!</v>
      </c>
      <c r="W23" s="8" t="e">
        <f t="shared" si="10"/>
        <v>#DIV/0!</v>
      </c>
      <c r="X23" s="8" t="e">
        <f t="shared" si="11"/>
        <v>#DIV/0!</v>
      </c>
      <c r="Y23" s="8" t="e">
        <f t="shared" si="12"/>
        <v>#DIV/0!</v>
      </c>
      <c r="Z23" s="8" t="e">
        <f t="shared" si="13"/>
        <v>#DIV/0!</v>
      </c>
      <c r="AA23" s="8" t="e">
        <f t="shared" si="14"/>
        <v>#DIV/0!</v>
      </c>
      <c r="AB23" s="8" t="e">
        <f t="shared" si="15"/>
        <v>#DIV/0!</v>
      </c>
      <c r="AC23" s="8" t="e">
        <f t="shared" si="16"/>
        <v>#DIV/0!</v>
      </c>
      <c r="AD23" s="8" t="e">
        <f t="shared" si="17"/>
        <v>#DIV/0!</v>
      </c>
      <c r="AE23" s="8" t="e">
        <f t="shared" si="18"/>
        <v>#DIV/0!</v>
      </c>
      <c r="AF23" s="8" t="e">
        <f t="shared" si="19"/>
        <v>#DIV/0!</v>
      </c>
      <c r="AJ23" s="6" t="s">
        <v>19</v>
      </c>
      <c r="AO23" s="6" t="s">
        <v>20</v>
      </c>
    </row>
    <row r="24" spans="2:47" x14ac:dyDescent="0.2">
      <c r="S24" s="8" t="e">
        <f t="shared" si="6"/>
        <v>#DIV/0!</v>
      </c>
      <c r="T24" s="8" t="e">
        <f t="shared" si="7"/>
        <v>#DIV/0!</v>
      </c>
      <c r="U24" s="8" t="e">
        <f t="shared" si="8"/>
        <v>#DIV/0!</v>
      </c>
      <c r="V24" s="8" t="e">
        <f t="shared" si="9"/>
        <v>#DIV/0!</v>
      </c>
      <c r="W24" s="8" t="e">
        <f t="shared" si="10"/>
        <v>#DIV/0!</v>
      </c>
      <c r="X24" s="8" t="e">
        <f t="shared" si="11"/>
        <v>#DIV/0!</v>
      </c>
      <c r="Y24" s="8" t="e">
        <f t="shared" si="12"/>
        <v>#DIV/0!</v>
      </c>
      <c r="Z24" s="8" t="e">
        <f t="shared" si="13"/>
        <v>#DIV/0!</v>
      </c>
      <c r="AA24" s="8" t="e">
        <f t="shared" si="14"/>
        <v>#DIV/0!</v>
      </c>
      <c r="AB24" s="8" t="e">
        <f t="shared" si="15"/>
        <v>#DIV/0!</v>
      </c>
      <c r="AC24" s="8" t="e">
        <f t="shared" si="16"/>
        <v>#DIV/0!</v>
      </c>
      <c r="AD24" s="8" t="e">
        <f t="shared" si="17"/>
        <v>#DIV/0!</v>
      </c>
      <c r="AE24" s="8" t="e">
        <f t="shared" si="18"/>
        <v>#DIV/0!</v>
      </c>
      <c r="AF24" s="8" t="e">
        <f t="shared" si="19"/>
        <v>#DIV/0!</v>
      </c>
      <c r="AJ24" s="18">
        <f>0.5*AK24</f>
        <v>0.3</v>
      </c>
      <c r="AK24" s="18">
        <f>AM21</f>
        <v>0.6</v>
      </c>
      <c r="AL24" s="17">
        <f>AJ24</f>
        <v>0.3</v>
      </c>
      <c r="AO24" s="17">
        <f>SUM(AJ24:AK25)</f>
        <v>2.5</v>
      </c>
      <c r="AP24" s="17">
        <f>SUM(AJ24:AL25)</f>
        <v>3.4</v>
      </c>
      <c r="AQ24" s="17">
        <f>AO24</f>
        <v>2.5</v>
      </c>
    </row>
    <row r="25" spans="2:47" x14ac:dyDescent="0.2">
      <c r="S25" s="8" t="e">
        <f t="shared" si="6"/>
        <v>#DIV/0!</v>
      </c>
      <c r="T25" s="8" t="e">
        <f t="shared" si="7"/>
        <v>#DIV/0!</v>
      </c>
      <c r="U25" s="8" t="e">
        <f t="shared" si="8"/>
        <v>#DIV/0!</v>
      </c>
      <c r="V25" s="8" t="e">
        <f t="shared" si="9"/>
        <v>#DIV/0!</v>
      </c>
      <c r="W25" s="8" t="e">
        <f t="shared" si="10"/>
        <v>#DIV/0!</v>
      </c>
      <c r="X25" s="8" t="e">
        <f t="shared" si="11"/>
        <v>#DIV/0!</v>
      </c>
      <c r="Y25" s="8" t="e">
        <f t="shared" si="12"/>
        <v>#DIV/0!</v>
      </c>
      <c r="Z25" s="8" t="e">
        <f t="shared" si="13"/>
        <v>#DIV/0!</v>
      </c>
      <c r="AA25" s="8" t="e">
        <f t="shared" si="14"/>
        <v>#DIV/0!</v>
      </c>
      <c r="AB25" s="8" t="e">
        <f t="shared" si="15"/>
        <v>#DIV/0!</v>
      </c>
      <c r="AC25" s="8" t="e">
        <f t="shared" si="16"/>
        <v>#DIV/0!</v>
      </c>
      <c r="AD25" s="8" t="e">
        <f t="shared" si="17"/>
        <v>#DIV/0!</v>
      </c>
      <c r="AE25" s="8" t="e">
        <f t="shared" si="18"/>
        <v>#DIV/0!</v>
      </c>
      <c r="AF25" s="8" t="e">
        <f t="shared" si="19"/>
        <v>#DIV/0!</v>
      </c>
      <c r="AJ25" s="17">
        <f>AK24</f>
        <v>0.6</v>
      </c>
      <c r="AK25" s="19">
        <v>1</v>
      </c>
      <c r="AL25" s="17">
        <f>AK24</f>
        <v>0.6</v>
      </c>
      <c r="AO25" s="17">
        <f>AP24</f>
        <v>3.4</v>
      </c>
      <c r="AP25" s="20">
        <f>SUM(AJ24:AL26)</f>
        <v>4.5999999999999996</v>
      </c>
      <c r="AQ25" s="17">
        <f>AP24</f>
        <v>3.4</v>
      </c>
    </row>
    <row r="26" spans="2:47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S26" s="8" t="e">
        <f t="shared" si="6"/>
        <v>#DIV/0!</v>
      </c>
      <c r="T26" s="8" t="e">
        <f t="shared" si="7"/>
        <v>#DIV/0!</v>
      </c>
      <c r="U26" s="8" t="e">
        <f t="shared" si="8"/>
        <v>#DIV/0!</v>
      </c>
      <c r="V26" s="8" t="e">
        <f t="shared" si="9"/>
        <v>#DIV/0!</v>
      </c>
      <c r="W26" s="8" t="e">
        <f t="shared" si="10"/>
        <v>#DIV/0!</v>
      </c>
      <c r="X26" s="8" t="e">
        <f t="shared" si="11"/>
        <v>#DIV/0!</v>
      </c>
      <c r="Y26" s="8" t="e">
        <f t="shared" si="12"/>
        <v>#DIV/0!</v>
      </c>
      <c r="Z26" s="8" t="e">
        <f t="shared" si="13"/>
        <v>#DIV/0!</v>
      </c>
      <c r="AA26" s="8" t="e">
        <f t="shared" si="14"/>
        <v>#DIV/0!</v>
      </c>
      <c r="AB26" s="8" t="e">
        <f t="shared" si="15"/>
        <v>#DIV/0!</v>
      </c>
      <c r="AC26" s="8" t="e">
        <f t="shared" si="16"/>
        <v>#DIV/0!</v>
      </c>
      <c r="AD26" s="8" t="e">
        <f t="shared" si="17"/>
        <v>#DIV/0!</v>
      </c>
      <c r="AE26" s="8" t="e">
        <f t="shared" si="18"/>
        <v>#DIV/0!</v>
      </c>
      <c r="AF26" s="8" t="e">
        <f t="shared" si="19"/>
        <v>#DIV/0!</v>
      </c>
      <c r="AJ26" s="17">
        <f>AJ24</f>
        <v>0.3</v>
      </c>
      <c r="AK26" s="17">
        <f>AK24</f>
        <v>0.6</v>
      </c>
      <c r="AL26" s="17">
        <f>AJ24</f>
        <v>0.3</v>
      </c>
      <c r="AO26" s="17">
        <f>AO24</f>
        <v>2.5</v>
      </c>
      <c r="AP26" s="17">
        <f>AP24</f>
        <v>3.4</v>
      </c>
      <c r="AQ26" s="17">
        <f>AQ24</f>
        <v>2.5</v>
      </c>
    </row>
    <row r="27" spans="2:47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S27" s="8" t="e">
        <f t="shared" si="6"/>
        <v>#DIV/0!</v>
      </c>
      <c r="T27" s="8" t="e">
        <f t="shared" si="7"/>
        <v>#DIV/0!</v>
      </c>
      <c r="U27" s="8" t="e">
        <f t="shared" si="8"/>
        <v>#DIV/0!</v>
      </c>
      <c r="V27" s="8" t="e">
        <f t="shared" si="9"/>
        <v>#DIV/0!</v>
      </c>
      <c r="W27" s="8" t="e">
        <f t="shared" si="10"/>
        <v>#DIV/0!</v>
      </c>
      <c r="X27" s="8" t="e">
        <f t="shared" si="11"/>
        <v>#DIV/0!</v>
      </c>
      <c r="Y27" s="8" t="e">
        <f t="shared" si="12"/>
        <v>#DIV/0!</v>
      </c>
      <c r="Z27" s="8" t="e">
        <f t="shared" si="13"/>
        <v>#DIV/0!</v>
      </c>
      <c r="AA27" s="8" t="e">
        <f t="shared" si="14"/>
        <v>#DIV/0!</v>
      </c>
      <c r="AB27" s="8" t="e">
        <f t="shared" si="15"/>
        <v>#DIV/0!</v>
      </c>
      <c r="AC27" s="8" t="e">
        <f t="shared" si="16"/>
        <v>#DIV/0!</v>
      </c>
      <c r="AD27" s="8" t="e">
        <f t="shared" si="17"/>
        <v>#DIV/0!</v>
      </c>
      <c r="AE27" s="8" t="e">
        <f t="shared" si="18"/>
        <v>#DIV/0!</v>
      </c>
      <c r="AF27" s="8" t="e">
        <f t="shared" si="19"/>
        <v>#DIV/0!</v>
      </c>
    </row>
    <row r="28" spans="2:47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S28" s="8" t="e">
        <f t="shared" si="6"/>
        <v>#DIV/0!</v>
      </c>
      <c r="T28" s="8" t="e">
        <f t="shared" si="7"/>
        <v>#DIV/0!</v>
      </c>
      <c r="U28" s="8" t="e">
        <f t="shared" si="8"/>
        <v>#DIV/0!</v>
      </c>
      <c r="V28" s="8" t="e">
        <f t="shared" si="9"/>
        <v>#DIV/0!</v>
      </c>
      <c r="W28" s="8" t="e">
        <f t="shared" si="10"/>
        <v>#DIV/0!</v>
      </c>
      <c r="X28" s="8" t="e">
        <f t="shared" si="11"/>
        <v>#DIV/0!</v>
      </c>
      <c r="Y28" s="8" t="e">
        <f t="shared" si="12"/>
        <v>#DIV/0!</v>
      </c>
      <c r="Z28" s="8" t="e">
        <f t="shared" si="13"/>
        <v>#DIV/0!</v>
      </c>
      <c r="AA28" s="8" t="e">
        <f t="shared" si="14"/>
        <v>#DIV/0!</v>
      </c>
      <c r="AB28" s="8" t="e">
        <f t="shared" si="15"/>
        <v>#DIV/0!</v>
      </c>
      <c r="AC28" s="8" t="e">
        <f t="shared" si="16"/>
        <v>#DIV/0!</v>
      </c>
      <c r="AD28" s="8" t="e">
        <f t="shared" si="17"/>
        <v>#DIV/0!</v>
      </c>
      <c r="AE28" s="8" t="e">
        <f t="shared" si="18"/>
        <v>#DIV/0!</v>
      </c>
      <c r="AF28" s="8" t="e">
        <f t="shared" si="19"/>
        <v>#DIV/0!</v>
      </c>
    </row>
    <row r="29" spans="2:47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S29" s="8" t="e">
        <f t="shared" si="6"/>
        <v>#DIV/0!</v>
      </c>
      <c r="T29" s="8" t="e">
        <f t="shared" si="7"/>
        <v>#DIV/0!</v>
      </c>
      <c r="U29" s="8" t="e">
        <f t="shared" si="8"/>
        <v>#DIV/0!</v>
      </c>
      <c r="V29" s="8" t="e">
        <f t="shared" si="9"/>
        <v>#DIV/0!</v>
      </c>
      <c r="W29" s="8" t="e">
        <f t="shared" si="10"/>
        <v>#DIV/0!</v>
      </c>
      <c r="X29" s="8" t="e">
        <f t="shared" si="11"/>
        <v>#DIV/0!</v>
      </c>
      <c r="Y29" s="8" t="e">
        <f t="shared" si="12"/>
        <v>#DIV/0!</v>
      </c>
      <c r="Z29" s="8" t="e">
        <f t="shared" si="13"/>
        <v>#DIV/0!</v>
      </c>
      <c r="AA29" s="8" t="e">
        <f t="shared" si="14"/>
        <v>#DIV/0!</v>
      </c>
      <c r="AB29" s="8" t="e">
        <f t="shared" si="15"/>
        <v>#DIV/0!</v>
      </c>
      <c r="AC29" s="8" t="e">
        <f t="shared" si="16"/>
        <v>#DIV/0!</v>
      </c>
      <c r="AD29" s="8" t="e">
        <f t="shared" si="17"/>
        <v>#DIV/0!</v>
      </c>
      <c r="AE29" s="8" t="e">
        <f t="shared" si="18"/>
        <v>#DIV/0!</v>
      </c>
      <c r="AF29" s="8" t="e">
        <f t="shared" si="19"/>
        <v>#DIV/0!</v>
      </c>
    </row>
    <row r="30" spans="2:47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S30" s="8" t="e">
        <f t="shared" si="6"/>
        <v>#DIV/0!</v>
      </c>
      <c r="T30" s="8" t="e">
        <f t="shared" si="7"/>
        <v>#DIV/0!</v>
      </c>
      <c r="U30" s="8" t="e">
        <f t="shared" si="8"/>
        <v>#DIV/0!</v>
      </c>
      <c r="V30" s="8" t="e">
        <f t="shared" si="9"/>
        <v>#DIV/0!</v>
      </c>
      <c r="W30" s="8" t="e">
        <f t="shared" si="10"/>
        <v>#DIV/0!</v>
      </c>
      <c r="X30" s="8" t="e">
        <f t="shared" si="11"/>
        <v>#DIV/0!</v>
      </c>
      <c r="Y30" s="8" t="e">
        <f t="shared" si="12"/>
        <v>#DIV/0!</v>
      </c>
      <c r="Z30" s="8" t="e">
        <f t="shared" si="13"/>
        <v>#DIV/0!</v>
      </c>
      <c r="AA30" s="8" t="e">
        <f t="shared" si="14"/>
        <v>#DIV/0!</v>
      </c>
      <c r="AB30" s="8" t="e">
        <f t="shared" si="15"/>
        <v>#DIV/0!</v>
      </c>
      <c r="AC30" s="8" t="e">
        <f t="shared" si="16"/>
        <v>#DIV/0!</v>
      </c>
      <c r="AD30" s="8" t="e">
        <f t="shared" si="17"/>
        <v>#DIV/0!</v>
      </c>
      <c r="AE30" s="8" t="e">
        <f t="shared" si="18"/>
        <v>#DIV/0!</v>
      </c>
      <c r="AF30" s="8" t="e">
        <f t="shared" si="19"/>
        <v>#DIV/0!</v>
      </c>
    </row>
    <row r="31" spans="2:47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S31" s="8" t="e">
        <f t="shared" si="6"/>
        <v>#DIV/0!</v>
      </c>
      <c r="T31" s="8" t="e">
        <f t="shared" si="7"/>
        <v>#DIV/0!</v>
      </c>
      <c r="U31" s="8" t="e">
        <f t="shared" si="8"/>
        <v>#DIV/0!</v>
      </c>
      <c r="V31" s="8" t="e">
        <f t="shared" si="9"/>
        <v>#DIV/0!</v>
      </c>
      <c r="W31" s="8" t="e">
        <f t="shared" si="10"/>
        <v>#DIV/0!</v>
      </c>
      <c r="X31" s="8" t="e">
        <f t="shared" si="11"/>
        <v>#DIV/0!</v>
      </c>
      <c r="Y31" s="8" t="e">
        <f t="shared" si="12"/>
        <v>#DIV/0!</v>
      </c>
      <c r="Z31" s="8" t="e">
        <f t="shared" si="13"/>
        <v>#DIV/0!</v>
      </c>
      <c r="AA31" s="8" t="e">
        <f t="shared" si="14"/>
        <v>#DIV/0!</v>
      </c>
      <c r="AB31" s="8" t="e">
        <f t="shared" si="15"/>
        <v>#DIV/0!</v>
      </c>
      <c r="AC31" s="8" t="e">
        <f t="shared" si="16"/>
        <v>#DIV/0!</v>
      </c>
      <c r="AD31" s="8" t="e">
        <f t="shared" si="17"/>
        <v>#DIV/0!</v>
      </c>
      <c r="AE31" s="8" t="e">
        <f t="shared" si="18"/>
        <v>#DIV/0!</v>
      </c>
      <c r="AF31" s="8" t="e">
        <f t="shared" si="19"/>
        <v>#DIV/0!</v>
      </c>
    </row>
    <row r="32" spans="2:47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40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40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40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 t="s">
        <v>14</v>
      </c>
    </row>
    <row r="36" spans="3:40" x14ac:dyDescent="0.2">
      <c r="P36" t="s">
        <v>15</v>
      </c>
    </row>
    <row r="37" spans="3:40" x14ac:dyDescent="0.2">
      <c r="P37" t="s">
        <v>17</v>
      </c>
    </row>
    <row r="38" spans="3:40" x14ac:dyDescent="0.2">
      <c r="P38" s="5" t="s">
        <v>16</v>
      </c>
    </row>
    <row r="40" spans="3:40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40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>
        <f t="shared" ref="AG41:AG50" ca="1" si="20">N9+0.2*RAND()-0.2*RAND()</f>
        <v>6.2210769653153919E-2</v>
      </c>
      <c r="AH41" s="5"/>
      <c r="AI41" s="5"/>
      <c r="AJ41" s="5"/>
      <c r="AK41" s="5"/>
      <c r="AL41" s="5"/>
      <c r="AM41" s="5"/>
      <c r="AN41" s="5"/>
    </row>
    <row r="42" spans="3:40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>
        <f t="shared" ca="1" si="20"/>
        <v>8.7431670524639502E-2</v>
      </c>
      <c r="AH42" s="5"/>
      <c r="AI42" s="5"/>
      <c r="AJ42" s="5"/>
      <c r="AK42" s="5"/>
      <c r="AL42" s="5"/>
      <c r="AM42" s="5"/>
      <c r="AN42" s="5"/>
    </row>
    <row r="43" spans="3:40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>
        <f t="shared" ca="1" si="20"/>
        <v>6.4734843268364858E-2</v>
      </c>
      <c r="AH43" s="5"/>
      <c r="AI43" s="5"/>
      <c r="AJ43" s="5"/>
      <c r="AK43" s="5"/>
      <c r="AL43" s="5"/>
      <c r="AM43" s="5"/>
      <c r="AN43" s="5"/>
    </row>
    <row r="44" spans="3:40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>
        <f t="shared" ca="1" si="20"/>
        <v>0.10529302725430047</v>
      </c>
      <c r="AH44" s="5"/>
      <c r="AI44" s="5"/>
      <c r="AJ44" s="5"/>
      <c r="AK44" s="5"/>
      <c r="AL44" s="5"/>
      <c r="AM44" s="5"/>
      <c r="AN44" s="5"/>
    </row>
    <row r="45" spans="3:40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>
        <f t="shared" ca="1" si="20"/>
        <v>-4.8597669591786713E-2</v>
      </c>
      <c r="AH45" s="5"/>
      <c r="AI45" s="5"/>
      <c r="AJ45" s="5"/>
      <c r="AK45" s="5"/>
      <c r="AL45" s="5"/>
      <c r="AM45" s="5"/>
      <c r="AN45" s="5"/>
    </row>
    <row r="46" spans="3:40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>
        <f t="shared" ca="1" si="20"/>
        <v>1.2750279162885451E-2</v>
      </c>
      <c r="AH46" s="5"/>
      <c r="AI46" s="5"/>
      <c r="AJ46" s="5"/>
      <c r="AK46" s="5"/>
      <c r="AL46" s="5"/>
      <c r="AM46" s="5"/>
      <c r="AN46" s="5"/>
    </row>
    <row r="47" spans="3:40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>
        <f t="shared" ca="1" si="20"/>
        <v>1.8962610593107609E-3</v>
      </c>
      <c r="AH47" s="5"/>
      <c r="AI47" s="5"/>
      <c r="AJ47" s="5"/>
      <c r="AK47" s="5"/>
      <c r="AL47" s="5"/>
      <c r="AM47" s="5"/>
      <c r="AN47" s="5"/>
    </row>
    <row r="48" spans="3:40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>
        <f t="shared" ca="1" si="20"/>
        <v>-0.17052376423708426</v>
      </c>
      <c r="AH48" s="5"/>
      <c r="AI48" s="5"/>
      <c r="AJ48" s="5"/>
      <c r="AK48" s="5"/>
      <c r="AL48" s="5"/>
      <c r="AM48" s="5"/>
      <c r="AN48" s="5"/>
    </row>
    <row r="49" spans="3:40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>
        <f t="shared" ca="1" si="20"/>
        <v>7.2234975496409073E-2</v>
      </c>
      <c r="AH49" s="5"/>
      <c r="AI49" s="5"/>
      <c r="AJ49" s="5"/>
      <c r="AK49" s="5"/>
      <c r="AL49" s="5"/>
      <c r="AM49" s="5"/>
      <c r="AN49" s="5"/>
    </row>
    <row r="50" spans="3:40" x14ac:dyDescent="0.2"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>
        <f t="shared" ca="1" si="20"/>
        <v>-1.3628044523745331E-2</v>
      </c>
      <c r="AH50" s="5"/>
      <c r="AI50" s="5"/>
      <c r="AJ50" s="5"/>
      <c r="AK50" s="5"/>
      <c r="AL50" s="5"/>
      <c r="AM50" s="5"/>
      <c r="AN50" s="5"/>
    </row>
    <row r="51" spans="3:40" x14ac:dyDescent="0.2">
      <c r="V51" s="5"/>
    </row>
    <row r="52" spans="3:40" x14ac:dyDescent="0.2">
      <c r="V52" s="5"/>
    </row>
    <row r="53" spans="3:40" x14ac:dyDescent="0.2">
      <c r="V53" s="5"/>
    </row>
    <row r="54" spans="3:40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V54" s="5"/>
    </row>
    <row r="55" spans="3:40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V55" s="5"/>
    </row>
    <row r="56" spans="3:40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40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40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40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40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40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40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40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8" spans="3:16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3:16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3:16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3:16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3:16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3:16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3:16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3:16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3:16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82" spans="3:16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3:16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3:16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3:16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3:16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3:16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6" spans="3:16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3:16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x14ac:dyDescent="0.2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3:16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3:16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</sheetData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U105"/>
  <sheetViews>
    <sheetView zoomScale="110" zoomScaleNormal="110" workbookViewId="0">
      <selection activeCell="P25" sqref="P25"/>
    </sheetView>
  </sheetViews>
  <sheetFormatPr defaultRowHeight="12.75" x14ac:dyDescent="0.2"/>
  <cols>
    <col min="1" max="1" width="1.7109375" customWidth="1"/>
    <col min="2" max="2" width="4" customWidth="1"/>
    <col min="3" max="16" width="4.7109375" customWidth="1"/>
    <col min="17" max="17" width="4" customWidth="1"/>
    <col min="18" max="18" width="6" customWidth="1"/>
    <col min="19" max="32" width="3.28515625" customWidth="1"/>
    <col min="33" max="33" width="1.5703125" customWidth="1"/>
    <col min="34" max="47" width="3.28515625" customWidth="1"/>
  </cols>
  <sheetData>
    <row r="1" spans="2:47" x14ac:dyDescent="0.2">
      <c r="B1" s="4" t="s">
        <v>18</v>
      </c>
    </row>
    <row r="2" spans="2:47" x14ac:dyDescent="0.2">
      <c r="B2" s="4" t="s">
        <v>0</v>
      </c>
      <c r="C2" s="4"/>
      <c r="D2" s="4"/>
    </row>
    <row r="3" spans="2:47" x14ac:dyDescent="0.2">
      <c r="C3" s="4"/>
      <c r="D3" s="4"/>
      <c r="E3" s="11" t="s">
        <v>1</v>
      </c>
      <c r="F3" s="12"/>
      <c r="G3" s="13"/>
      <c r="H3" s="13"/>
      <c r="I3" s="14"/>
      <c r="K3" s="4" t="s">
        <v>2</v>
      </c>
    </row>
    <row r="4" spans="2:47" x14ac:dyDescent="0.2">
      <c r="C4" s="4"/>
      <c r="D4" s="4"/>
      <c r="E4" s="11" t="s">
        <v>3</v>
      </c>
      <c r="F4" s="12"/>
      <c r="G4" s="15"/>
      <c r="H4" s="13"/>
      <c r="I4" s="14"/>
      <c r="K4" s="4" t="s">
        <v>4</v>
      </c>
    </row>
    <row r="5" spans="2:47" x14ac:dyDescent="0.2">
      <c r="B5" s="4"/>
      <c r="C5" s="4"/>
      <c r="D5" s="4"/>
      <c r="G5" s="4"/>
    </row>
    <row r="6" spans="2:47" x14ac:dyDescent="0.2">
      <c r="C6" s="9">
        <v>0.8</v>
      </c>
      <c r="D6" s="4"/>
      <c r="E6" s="6" t="s">
        <v>21</v>
      </c>
    </row>
    <row r="7" spans="2:47" x14ac:dyDescent="0.2">
      <c r="C7" t="s">
        <v>5</v>
      </c>
      <c r="I7" t="s">
        <v>6</v>
      </c>
      <c r="S7" s="6" t="s">
        <v>7</v>
      </c>
      <c r="W7" s="6" t="s">
        <v>8</v>
      </c>
      <c r="Z7" s="8">
        <f>MAX(C9:P18)</f>
        <v>0</v>
      </c>
      <c r="AB7" s="6" t="s">
        <v>9</v>
      </c>
      <c r="AE7" s="8">
        <f>Z7-Z8</f>
        <v>0</v>
      </c>
      <c r="AH7" s="6" t="s">
        <v>10</v>
      </c>
      <c r="AL7" s="6" t="s">
        <v>11</v>
      </c>
      <c r="AO7" s="7">
        <f>MAX(S9:AF18)</f>
        <v>0</v>
      </c>
      <c r="AQ7" s="6" t="s">
        <v>9</v>
      </c>
      <c r="AT7" s="7">
        <f>AO7-AO8</f>
        <v>0</v>
      </c>
    </row>
    <row r="8" spans="2:47" x14ac:dyDescent="0.2">
      <c r="B8" s="3"/>
      <c r="C8" s="2">
        <v>1</v>
      </c>
      <c r="D8" s="2">
        <v>3</v>
      </c>
      <c r="E8" s="2">
        <v>5</v>
      </c>
      <c r="F8" s="2">
        <v>7</v>
      </c>
      <c r="G8" s="2">
        <v>9</v>
      </c>
      <c r="H8" s="2">
        <v>11</v>
      </c>
      <c r="I8" s="2">
        <v>13</v>
      </c>
      <c r="J8" s="2">
        <v>15</v>
      </c>
      <c r="K8" s="2">
        <v>17</v>
      </c>
      <c r="L8" s="2">
        <v>19</v>
      </c>
      <c r="M8" s="2">
        <v>21</v>
      </c>
      <c r="N8" s="2">
        <v>23</v>
      </c>
      <c r="O8" s="2">
        <v>25</v>
      </c>
      <c r="P8" s="2">
        <v>27</v>
      </c>
      <c r="Q8" s="3"/>
      <c r="W8" s="6" t="s">
        <v>12</v>
      </c>
      <c r="Z8" s="8">
        <f>MIN(C9:P18)</f>
        <v>0</v>
      </c>
      <c r="AL8" s="6" t="s">
        <v>13</v>
      </c>
      <c r="AO8" s="7">
        <f>MIN(S9:AF18)</f>
        <v>0</v>
      </c>
    </row>
    <row r="9" spans="2:47" x14ac:dyDescent="0.2">
      <c r="B9" s="2">
        <v>19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2">
        <v>19</v>
      </c>
      <c r="S9" s="8">
        <f>(C10+$AK$24*(C9+D10)+$AJ$24*(D9))/$AO$24</f>
        <v>0</v>
      </c>
      <c r="T9" s="8">
        <f>(D9+$AK$24*(E9+D10+C9)+$AJ$24*(C10+E10))/$AP$24</f>
        <v>0</v>
      </c>
      <c r="U9" s="8">
        <f t="shared" ref="U9:AE9" si="0">(E9+$AK$24*(F9+E10+D9)+$AJ$24*(D10+F10))/$AP$24</f>
        <v>0</v>
      </c>
      <c r="V9" s="8">
        <f t="shared" si="0"/>
        <v>0</v>
      </c>
      <c r="W9" s="8">
        <f t="shared" si="0"/>
        <v>0</v>
      </c>
      <c r="X9" s="8">
        <f t="shared" si="0"/>
        <v>0</v>
      </c>
      <c r="Y9" s="8">
        <f t="shared" si="0"/>
        <v>0</v>
      </c>
      <c r="Z9" s="8">
        <f t="shared" si="0"/>
        <v>0</v>
      </c>
      <c r="AA9" s="8">
        <f t="shared" si="0"/>
        <v>0</v>
      </c>
      <c r="AB9" s="8">
        <f t="shared" si="0"/>
        <v>0</v>
      </c>
      <c r="AC9" s="8">
        <f t="shared" si="0"/>
        <v>0</v>
      </c>
      <c r="AD9" s="8">
        <f t="shared" si="0"/>
        <v>0</v>
      </c>
      <c r="AE9" s="8">
        <f t="shared" si="0"/>
        <v>0</v>
      </c>
      <c r="AF9" s="8">
        <f>(O10+$AK$24*(O9+P10)+$AJ$24*(P9))/$AO$24</f>
        <v>0</v>
      </c>
      <c r="AH9" s="8" t="e">
        <f t="shared" ref="AH9:AU18" si="1">(S9-$AO$8)*$AE$7/$AT$7</f>
        <v>#DIV/0!</v>
      </c>
      <c r="AI9" s="8" t="e">
        <f t="shared" si="1"/>
        <v>#DIV/0!</v>
      </c>
      <c r="AJ9" s="8" t="e">
        <f t="shared" si="1"/>
        <v>#DIV/0!</v>
      </c>
      <c r="AK9" s="8" t="e">
        <f t="shared" si="1"/>
        <v>#DIV/0!</v>
      </c>
      <c r="AL9" s="8" t="e">
        <f t="shared" si="1"/>
        <v>#DIV/0!</v>
      </c>
      <c r="AM9" s="8" t="e">
        <f t="shared" si="1"/>
        <v>#DIV/0!</v>
      </c>
      <c r="AN9" s="8" t="e">
        <f t="shared" si="1"/>
        <v>#DIV/0!</v>
      </c>
      <c r="AO9" s="8" t="e">
        <f t="shared" si="1"/>
        <v>#DIV/0!</v>
      </c>
      <c r="AP9" s="8" t="e">
        <f t="shared" si="1"/>
        <v>#DIV/0!</v>
      </c>
      <c r="AQ9" s="8" t="e">
        <f t="shared" si="1"/>
        <v>#DIV/0!</v>
      </c>
      <c r="AR9" s="8" t="e">
        <f t="shared" si="1"/>
        <v>#DIV/0!</v>
      </c>
      <c r="AS9" s="8" t="e">
        <f t="shared" si="1"/>
        <v>#DIV/0!</v>
      </c>
      <c r="AT9" s="8" t="e">
        <f t="shared" si="1"/>
        <v>#DIV/0!</v>
      </c>
      <c r="AU9" s="8" t="e">
        <f t="shared" si="1"/>
        <v>#DIV/0!</v>
      </c>
    </row>
    <row r="10" spans="2:47" x14ac:dyDescent="0.2">
      <c r="B10" s="2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">
        <v>17</v>
      </c>
      <c r="S10" s="8">
        <f>(C10+$AK$24*(C9+D10+C11)+$AJ$24*(D9+D11))/$AP$24</f>
        <v>0</v>
      </c>
      <c r="T10" s="8">
        <f t="shared" ref="T10:AE17" si="2">(D10+$AK$24*(D9+E10+D11+C10)+$AJ$24*(E9+C9+C11+E11))/$AP$25</f>
        <v>0</v>
      </c>
      <c r="U10" s="8">
        <f t="shared" si="2"/>
        <v>0</v>
      </c>
      <c r="V10" s="8">
        <f t="shared" si="2"/>
        <v>0</v>
      </c>
      <c r="W10" s="8">
        <f t="shared" si="2"/>
        <v>0</v>
      </c>
      <c r="X10" s="8">
        <f t="shared" si="2"/>
        <v>0</v>
      </c>
      <c r="Y10" s="8">
        <f t="shared" si="2"/>
        <v>0</v>
      </c>
      <c r="Z10" s="8">
        <f t="shared" si="2"/>
        <v>0</v>
      </c>
      <c r="AA10" s="8">
        <f t="shared" si="2"/>
        <v>0</v>
      </c>
      <c r="AB10" s="8">
        <f t="shared" si="2"/>
        <v>0</v>
      </c>
      <c r="AC10" s="8">
        <f t="shared" si="2"/>
        <v>0</v>
      </c>
      <c r="AD10" s="8">
        <f t="shared" si="2"/>
        <v>0</v>
      </c>
      <c r="AE10" s="8">
        <f t="shared" si="2"/>
        <v>0</v>
      </c>
      <c r="AF10" s="8">
        <f>(P10+$AK$24*(P9+P11+O10)+$AJ$24*(O9+O11))/$AP$24</f>
        <v>0</v>
      </c>
      <c r="AH10" s="8" t="e">
        <f t="shared" si="1"/>
        <v>#DIV/0!</v>
      </c>
      <c r="AI10" s="8" t="e">
        <f t="shared" si="1"/>
        <v>#DIV/0!</v>
      </c>
      <c r="AJ10" s="8" t="e">
        <f t="shared" si="1"/>
        <v>#DIV/0!</v>
      </c>
      <c r="AK10" s="8" t="e">
        <f t="shared" si="1"/>
        <v>#DIV/0!</v>
      </c>
      <c r="AL10" s="8" t="e">
        <f t="shared" si="1"/>
        <v>#DIV/0!</v>
      </c>
      <c r="AM10" s="8" t="e">
        <f t="shared" si="1"/>
        <v>#DIV/0!</v>
      </c>
      <c r="AN10" s="8" t="e">
        <f t="shared" si="1"/>
        <v>#DIV/0!</v>
      </c>
      <c r="AO10" s="8" t="e">
        <f t="shared" si="1"/>
        <v>#DIV/0!</v>
      </c>
      <c r="AP10" s="8" t="e">
        <f t="shared" si="1"/>
        <v>#DIV/0!</v>
      </c>
      <c r="AQ10" s="8" t="e">
        <f t="shared" si="1"/>
        <v>#DIV/0!</v>
      </c>
      <c r="AR10" s="8" t="e">
        <f t="shared" si="1"/>
        <v>#DIV/0!</v>
      </c>
      <c r="AS10" s="8" t="e">
        <f t="shared" si="1"/>
        <v>#DIV/0!</v>
      </c>
      <c r="AT10" s="8" t="e">
        <f t="shared" si="1"/>
        <v>#DIV/0!</v>
      </c>
      <c r="AU10" s="8" t="e">
        <f t="shared" si="1"/>
        <v>#DIV/0!</v>
      </c>
    </row>
    <row r="11" spans="2:47" x14ac:dyDescent="0.2">
      <c r="B11" s="2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">
        <v>15</v>
      </c>
      <c r="S11" s="8">
        <f t="shared" ref="S11:S17" si="3">(C11+$AK$24*(C10+D11+C12)+$AJ$24*(D10+D12))/$AP$24</f>
        <v>0</v>
      </c>
      <c r="T11" s="8">
        <f t="shared" si="2"/>
        <v>0</v>
      </c>
      <c r="U11" s="8">
        <f t="shared" si="2"/>
        <v>0</v>
      </c>
      <c r="V11" s="8">
        <f t="shared" si="2"/>
        <v>0</v>
      </c>
      <c r="W11" s="8">
        <f t="shared" si="2"/>
        <v>0</v>
      </c>
      <c r="X11" s="8">
        <f t="shared" si="2"/>
        <v>0</v>
      </c>
      <c r="Y11" s="8">
        <f t="shared" si="2"/>
        <v>0</v>
      </c>
      <c r="Z11" s="8">
        <f t="shared" si="2"/>
        <v>0</v>
      </c>
      <c r="AA11" s="8">
        <f t="shared" si="2"/>
        <v>0</v>
      </c>
      <c r="AB11" s="8">
        <f t="shared" si="2"/>
        <v>0</v>
      </c>
      <c r="AC11" s="8">
        <f t="shared" si="2"/>
        <v>0</v>
      </c>
      <c r="AD11" s="8">
        <f t="shared" si="2"/>
        <v>0</v>
      </c>
      <c r="AE11" s="8">
        <f t="shared" si="2"/>
        <v>0</v>
      </c>
      <c r="AF11" s="8">
        <f t="shared" ref="AF11:AF17" si="4">(P11+$AK$24*(P10+P12+O11)+$AJ$24*(O10+O12))/$AP$24</f>
        <v>0</v>
      </c>
      <c r="AH11" s="8" t="e">
        <f t="shared" si="1"/>
        <v>#DIV/0!</v>
      </c>
      <c r="AI11" s="8" t="e">
        <f t="shared" si="1"/>
        <v>#DIV/0!</v>
      </c>
      <c r="AJ11" s="8" t="e">
        <f t="shared" si="1"/>
        <v>#DIV/0!</v>
      </c>
      <c r="AK11" s="8" t="e">
        <f t="shared" si="1"/>
        <v>#DIV/0!</v>
      </c>
      <c r="AL11" s="8" t="e">
        <f t="shared" si="1"/>
        <v>#DIV/0!</v>
      </c>
      <c r="AM11" s="8" t="e">
        <f t="shared" si="1"/>
        <v>#DIV/0!</v>
      </c>
      <c r="AN11" s="8" t="e">
        <f t="shared" si="1"/>
        <v>#DIV/0!</v>
      </c>
      <c r="AO11" s="8" t="e">
        <f t="shared" si="1"/>
        <v>#DIV/0!</v>
      </c>
      <c r="AP11" s="8" t="e">
        <f t="shared" si="1"/>
        <v>#DIV/0!</v>
      </c>
      <c r="AQ11" s="8" t="e">
        <f t="shared" si="1"/>
        <v>#DIV/0!</v>
      </c>
      <c r="AR11" s="8" t="e">
        <f t="shared" si="1"/>
        <v>#DIV/0!</v>
      </c>
      <c r="AS11" s="8" t="e">
        <f t="shared" si="1"/>
        <v>#DIV/0!</v>
      </c>
      <c r="AT11" s="8" t="e">
        <f t="shared" si="1"/>
        <v>#DIV/0!</v>
      </c>
      <c r="AU11" s="8" t="e">
        <f t="shared" si="1"/>
        <v>#DIV/0!</v>
      </c>
    </row>
    <row r="12" spans="2:47" x14ac:dyDescent="0.2">
      <c r="B12" s="2">
        <v>13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">
        <v>13</v>
      </c>
      <c r="S12" s="8">
        <f t="shared" si="3"/>
        <v>0</v>
      </c>
      <c r="T12" s="8">
        <f t="shared" si="2"/>
        <v>0</v>
      </c>
      <c r="U12" s="8">
        <f t="shared" si="2"/>
        <v>0</v>
      </c>
      <c r="V12" s="8">
        <f t="shared" si="2"/>
        <v>0</v>
      </c>
      <c r="W12" s="8">
        <f t="shared" si="2"/>
        <v>0</v>
      </c>
      <c r="X12" s="8">
        <f t="shared" si="2"/>
        <v>0</v>
      </c>
      <c r="Y12" s="8">
        <f t="shared" si="2"/>
        <v>0</v>
      </c>
      <c r="Z12" s="8">
        <f t="shared" si="2"/>
        <v>0</v>
      </c>
      <c r="AA12" s="8">
        <f t="shared" si="2"/>
        <v>0</v>
      </c>
      <c r="AB12" s="8">
        <f t="shared" si="2"/>
        <v>0</v>
      </c>
      <c r="AC12" s="8">
        <f t="shared" si="2"/>
        <v>0</v>
      </c>
      <c r="AD12" s="8">
        <f t="shared" si="2"/>
        <v>0</v>
      </c>
      <c r="AE12" s="8">
        <f t="shared" si="2"/>
        <v>0</v>
      </c>
      <c r="AF12" s="8">
        <f t="shared" si="4"/>
        <v>0</v>
      </c>
      <c r="AH12" s="8" t="e">
        <f t="shared" si="1"/>
        <v>#DIV/0!</v>
      </c>
      <c r="AI12" s="8" t="e">
        <f t="shared" si="1"/>
        <v>#DIV/0!</v>
      </c>
      <c r="AJ12" s="8" t="e">
        <f t="shared" si="1"/>
        <v>#DIV/0!</v>
      </c>
      <c r="AK12" s="8" t="e">
        <f t="shared" si="1"/>
        <v>#DIV/0!</v>
      </c>
      <c r="AL12" s="8" t="e">
        <f t="shared" si="1"/>
        <v>#DIV/0!</v>
      </c>
      <c r="AM12" s="8" t="e">
        <f t="shared" si="1"/>
        <v>#DIV/0!</v>
      </c>
      <c r="AN12" s="8" t="e">
        <f t="shared" si="1"/>
        <v>#DIV/0!</v>
      </c>
      <c r="AO12" s="8" t="e">
        <f t="shared" si="1"/>
        <v>#DIV/0!</v>
      </c>
      <c r="AP12" s="8" t="e">
        <f t="shared" si="1"/>
        <v>#DIV/0!</v>
      </c>
      <c r="AQ12" s="8" t="e">
        <f t="shared" si="1"/>
        <v>#DIV/0!</v>
      </c>
      <c r="AR12" s="8" t="e">
        <f t="shared" si="1"/>
        <v>#DIV/0!</v>
      </c>
      <c r="AS12" s="8" t="e">
        <f t="shared" si="1"/>
        <v>#DIV/0!</v>
      </c>
      <c r="AT12" s="8" t="e">
        <f t="shared" si="1"/>
        <v>#DIV/0!</v>
      </c>
      <c r="AU12" s="8" t="e">
        <f t="shared" si="1"/>
        <v>#DIV/0!</v>
      </c>
    </row>
    <row r="13" spans="2:47" x14ac:dyDescent="0.2">
      <c r="B13" s="2">
        <v>11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">
        <v>11</v>
      </c>
      <c r="S13" s="8">
        <f t="shared" si="3"/>
        <v>0</v>
      </c>
      <c r="T13" s="8">
        <f t="shared" si="2"/>
        <v>0</v>
      </c>
      <c r="U13" s="8">
        <f t="shared" si="2"/>
        <v>0</v>
      </c>
      <c r="V13" s="8">
        <f t="shared" si="2"/>
        <v>0</v>
      </c>
      <c r="W13" s="8">
        <f t="shared" si="2"/>
        <v>0</v>
      </c>
      <c r="X13" s="8">
        <f t="shared" si="2"/>
        <v>0</v>
      </c>
      <c r="Y13" s="8">
        <f t="shared" si="2"/>
        <v>0</v>
      </c>
      <c r="Z13" s="8">
        <f t="shared" si="2"/>
        <v>0</v>
      </c>
      <c r="AA13" s="8">
        <f t="shared" si="2"/>
        <v>0</v>
      </c>
      <c r="AB13" s="8">
        <f t="shared" si="2"/>
        <v>0</v>
      </c>
      <c r="AC13" s="8">
        <f t="shared" si="2"/>
        <v>0</v>
      </c>
      <c r="AD13" s="8">
        <f t="shared" si="2"/>
        <v>0</v>
      </c>
      <c r="AE13" s="8">
        <f t="shared" si="2"/>
        <v>0</v>
      </c>
      <c r="AF13" s="8">
        <f t="shared" si="4"/>
        <v>0</v>
      </c>
      <c r="AH13" s="8" t="e">
        <f t="shared" si="1"/>
        <v>#DIV/0!</v>
      </c>
      <c r="AI13" s="8" t="e">
        <f t="shared" si="1"/>
        <v>#DIV/0!</v>
      </c>
      <c r="AJ13" s="8" t="e">
        <f t="shared" si="1"/>
        <v>#DIV/0!</v>
      </c>
      <c r="AK13" s="8" t="e">
        <f t="shared" si="1"/>
        <v>#DIV/0!</v>
      </c>
      <c r="AL13" s="8" t="e">
        <f t="shared" si="1"/>
        <v>#DIV/0!</v>
      </c>
      <c r="AM13" s="8" t="e">
        <f t="shared" si="1"/>
        <v>#DIV/0!</v>
      </c>
      <c r="AN13" s="8" t="e">
        <f t="shared" si="1"/>
        <v>#DIV/0!</v>
      </c>
      <c r="AO13" s="8" t="e">
        <f t="shared" si="1"/>
        <v>#DIV/0!</v>
      </c>
      <c r="AP13" s="8" t="e">
        <f t="shared" si="1"/>
        <v>#DIV/0!</v>
      </c>
      <c r="AQ13" s="8" t="e">
        <f t="shared" si="1"/>
        <v>#DIV/0!</v>
      </c>
      <c r="AR13" s="8" t="e">
        <f t="shared" si="1"/>
        <v>#DIV/0!</v>
      </c>
      <c r="AS13" s="8" t="e">
        <f t="shared" si="1"/>
        <v>#DIV/0!</v>
      </c>
      <c r="AT13" s="8" t="e">
        <f t="shared" si="1"/>
        <v>#DIV/0!</v>
      </c>
      <c r="AU13" s="8" t="e">
        <f t="shared" si="1"/>
        <v>#DIV/0!</v>
      </c>
    </row>
    <row r="14" spans="2:47" x14ac:dyDescent="0.2">
      <c r="B14" s="2">
        <v>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">
        <v>9</v>
      </c>
      <c r="S14" s="8">
        <f t="shared" si="3"/>
        <v>0</v>
      </c>
      <c r="T14" s="8">
        <f t="shared" si="2"/>
        <v>0</v>
      </c>
      <c r="U14" s="8">
        <f t="shared" si="2"/>
        <v>0</v>
      </c>
      <c r="V14" s="8">
        <f t="shared" si="2"/>
        <v>0</v>
      </c>
      <c r="W14" s="8">
        <f t="shared" si="2"/>
        <v>0</v>
      </c>
      <c r="X14" s="8">
        <f t="shared" si="2"/>
        <v>0</v>
      </c>
      <c r="Y14" s="8">
        <f t="shared" si="2"/>
        <v>0</v>
      </c>
      <c r="Z14" s="8">
        <f t="shared" si="2"/>
        <v>0</v>
      </c>
      <c r="AA14" s="8">
        <f t="shared" si="2"/>
        <v>0</v>
      </c>
      <c r="AB14" s="8">
        <f t="shared" si="2"/>
        <v>0</v>
      </c>
      <c r="AC14" s="8">
        <f t="shared" si="2"/>
        <v>0</v>
      </c>
      <c r="AD14" s="8">
        <f t="shared" si="2"/>
        <v>0</v>
      </c>
      <c r="AE14" s="8">
        <f t="shared" si="2"/>
        <v>0</v>
      </c>
      <c r="AF14" s="8">
        <f t="shared" si="4"/>
        <v>0</v>
      </c>
      <c r="AH14" s="8" t="e">
        <f t="shared" si="1"/>
        <v>#DIV/0!</v>
      </c>
      <c r="AI14" s="8" t="e">
        <f t="shared" si="1"/>
        <v>#DIV/0!</v>
      </c>
      <c r="AJ14" s="8" t="e">
        <f t="shared" si="1"/>
        <v>#DIV/0!</v>
      </c>
      <c r="AK14" s="8" t="e">
        <f t="shared" si="1"/>
        <v>#DIV/0!</v>
      </c>
      <c r="AL14" s="8" t="e">
        <f t="shared" si="1"/>
        <v>#DIV/0!</v>
      </c>
      <c r="AM14" s="8" t="e">
        <f t="shared" si="1"/>
        <v>#DIV/0!</v>
      </c>
      <c r="AN14" s="8" t="e">
        <f t="shared" si="1"/>
        <v>#DIV/0!</v>
      </c>
      <c r="AO14" s="8" t="e">
        <f t="shared" si="1"/>
        <v>#DIV/0!</v>
      </c>
      <c r="AP14" s="8" t="e">
        <f t="shared" si="1"/>
        <v>#DIV/0!</v>
      </c>
      <c r="AQ14" s="8" t="e">
        <f t="shared" si="1"/>
        <v>#DIV/0!</v>
      </c>
      <c r="AR14" s="8" t="e">
        <f t="shared" si="1"/>
        <v>#DIV/0!</v>
      </c>
      <c r="AS14" s="8" t="e">
        <f t="shared" si="1"/>
        <v>#DIV/0!</v>
      </c>
      <c r="AT14" s="8" t="e">
        <f t="shared" si="1"/>
        <v>#DIV/0!</v>
      </c>
      <c r="AU14" s="8" t="e">
        <f t="shared" si="1"/>
        <v>#DIV/0!</v>
      </c>
    </row>
    <row r="15" spans="2:47" x14ac:dyDescent="0.2">
      <c r="B15" s="2">
        <v>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">
        <v>7</v>
      </c>
      <c r="S15" s="8">
        <f t="shared" si="3"/>
        <v>0</v>
      </c>
      <c r="T15" s="8">
        <f t="shared" si="2"/>
        <v>0</v>
      </c>
      <c r="U15" s="8">
        <f t="shared" si="2"/>
        <v>0</v>
      </c>
      <c r="V15" s="8">
        <f t="shared" si="2"/>
        <v>0</v>
      </c>
      <c r="W15" s="8">
        <f t="shared" si="2"/>
        <v>0</v>
      </c>
      <c r="X15" s="8">
        <f t="shared" si="2"/>
        <v>0</v>
      </c>
      <c r="Y15" s="8">
        <f t="shared" si="2"/>
        <v>0</v>
      </c>
      <c r="Z15" s="8">
        <f t="shared" si="2"/>
        <v>0</v>
      </c>
      <c r="AA15" s="8">
        <f t="shared" si="2"/>
        <v>0</v>
      </c>
      <c r="AB15" s="8">
        <f t="shared" si="2"/>
        <v>0</v>
      </c>
      <c r="AC15" s="8">
        <f t="shared" si="2"/>
        <v>0</v>
      </c>
      <c r="AD15" s="8">
        <f t="shared" si="2"/>
        <v>0</v>
      </c>
      <c r="AE15" s="8">
        <f t="shared" si="2"/>
        <v>0</v>
      </c>
      <c r="AF15" s="8">
        <f t="shared" si="4"/>
        <v>0</v>
      </c>
      <c r="AH15" s="8" t="e">
        <f t="shared" si="1"/>
        <v>#DIV/0!</v>
      </c>
      <c r="AI15" s="8" t="e">
        <f t="shared" si="1"/>
        <v>#DIV/0!</v>
      </c>
      <c r="AJ15" s="8" t="e">
        <f t="shared" si="1"/>
        <v>#DIV/0!</v>
      </c>
      <c r="AK15" s="8" t="e">
        <f t="shared" si="1"/>
        <v>#DIV/0!</v>
      </c>
      <c r="AL15" s="8" t="e">
        <f t="shared" si="1"/>
        <v>#DIV/0!</v>
      </c>
      <c r="AM15" s="8" t="e">
        <f t="shared" si="1"/>
        <v>#DIV/0!</v>
      </c>
      <c r="AN15" s="8" t="e">
        <f t="shared" si="1"/>
        <v>#DIV/0!</v>
      </c>
      <c r="AO15" s="8" t="e">
        <f t="shared" si="1"/>
        <v>#DIV/0!</v>
      </c>
      <c r="AP15" s="8" t="e">
        <f t="shared" si="1"/>
        <v>#DIV/0!</v>
      </c>
      <c r="AQ15" s="8" t="e">
        <f t="shared" si="1"/>
        <v>#DIV/0!</v>
      </c>
      <c r="AR15" s="8" t="e">
        <f t="shared" si="1"/>
        <v>#DIV/0!</v>
      </c>
      <c r="AS15" s="8" t="e">
        <f t="shared" si="1"/>
        <v>#DIV/0!</v>
      </c>
      <c r="AT15" s="8" t="e">
        <f t="shared" si="1"/>
        <v>#DIV/0!</v>
      </c>
      <c r="AU15" s="8" t="e">
        <f t="shared" si="1"/>
        <v>#DIV/0!</v>
      </c>
    </row>
    <row r="16" spans="2:47" x14ac:dyDescent="0.2">
      <c r="B16" s="2">
        <v>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">
        <v>5</v>
      </c>
      <c r="S16" s="8">
        <f t="shared" si="3"/>
        <v>0</v>
      </c>
      <c r="T16" s="8">
        <f t="shared" si="2"/>
        <v>0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8">
        <f t="shared" si="2"/>
        <v>0</v>
      </c>
      <c r="Y16" s="8">
        <f t="shared" si="2"/>
        <v>0</v>
      </c>
      <c r="Z16" s="8">
        <f t="shared" si="2"/>
        <v>0</v>
      </c>
      <c r="AA16" s="8">
        <f t="shared" si="2"/>
        <v>0</v>
      </c>
      <c r="AB16" s="8">
        <f t="shared" si="2"/>
        <v>0</v>
      </c>
      <c r="AC16" s="8">
        <f t="shared" si="2"/>
        <v>0</v>
      </c>
      <c r="AD16" s="8">
        <f t="shared" si="2"/>
        <v>0</v>
      </c>
      <c r="AE16" s="8">
        <f t="shared" si="2"/>
        <v>0</v>
      </c>
      <c r="AF16" s="8">
        <f t="shared" si="4"/>
        <v>0</v>
      </c>
      <c r="AH16" s="8" t="e">
        <f t="shared" si="1"/>
        <v>#DIV/0!</v>
      </c>
      <c r="AI16" s="8" t="e">
        <f t="shared" si="1"/>
        <v>#DIV/0!</v>
      </c>
      <c r="AJ16" s="8" t="e">
        <f t="shared" si="1"/>
        <v>#DIV/0!</v>
      </c>
      <c r="AK16" s="8" t="e">
        <f t="shared" si="1"/>
        <v>#DIV/0!</v>
      </c>
      <c r="AL16" s="8" t="e">
        <f t="shared" si="1"/>
        <v>#DIV/0!</v>
      </c>
      <c r="AM16" s="8" t="e">
        <f t="shared" si="1"/>
        <v>#DIV/0!</v>
      </c>
      <c r="AN16" s="8" t="e">
        <f t="shared" si="1"/>
        <v>#DIV/0!</v>
      </c>
      <c r="AO16" s="8" t="e">
        <f t="shared" si="1"/>
        <v>#DIV/0!</v>
      </c>
      <c r="AP16" s="8" t="e">
        <f t="shared" si="1"/>
        <v>#DIV/0!</v>
      </c>
      <c r="AQ16" s="8" t="e">
        <f t="shared" si="1"/>
        <v>#DIV/0!</v>
      </c>
      <c r="AR16" s="8" t="e">
        <f t="shared" si="1"/>
        <v>#DIV/0!</v>
      </c>
      <c r="AS16" s="8" t="e">
        <f t="shared" si="1"/>
        <v>#DIV/0!</v>
      </c>
      <c r="AT16" s="8" t="e">
        <f t="shared" si="1"/>
        <v>#DIV/0!</v>
      </c>
      <c r="AU16" s="8" t="e">
        <f t="shared" si="1"/>
        <v>#DIV/0!</v>
      </c>
    </row>
    <row r="17" spans="2:47" x14ac:dyDescent="0.2">
      <c r="B17" s="2">
        <v>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">
        <v>3</v>
      </c>
      <c r="S17" s="8">
        <f t="shared" si="3"/>
        <v>0</v>
      </c>
      <c r="T17" s="8">
        <f t="shared" si="2"/>
        <v>0</v>
      </c>
      <c r="U17" s="8">
        <f t="shared" si="2"/>
        <v>0</v>
      </c>
      <c r="V17" s="8">
        <f t="shared" si="2"/>
        <v>0</v>
      </c>
      <c r="W17" s="8">
        <f t="shared" si="2"/>
        <v>0</v>
      </c>
      <c r="X17" s="8">
        <f t="shared" si="2"/>
        <v>0</v>
      </c>
      <c r="Y17" s="8">
        <f t="shared" si="2"/>
        <v>0</v>
      </c>
      <c r="Z17" s="8">
        <f t="shared" si="2"/>
        <v>0</v>
      </c>
      <c r="AA17" s="8">
        <f t="shared" si="2"/>
        <v>0</v>
      </c>
      <c r="AB17" s="8">
        <f t="shared" si="2"/>
        <v>0</v>
      </c>
      <c r="AC17" s="8">
        <f t="shared" si="2"/>
        <v>0</v>
      </c>
      <c r="AD17" s="8">
        <f t="shared" si="2"/>
        <v>0</v>
      </c>
      <c r="AE17" s="8">
        <f t="shared" si="2"/>
        <v>0</v>
      </c>
      <c r="AF17" s="8">
        <f t="shared" si="4"/>
        <v>0</v>
      </c>
      <c r="AH17" s="8" t="e">
        <f t="shared" si="1"/>
        <v>#DIV/0!</v>
      </c>
      <c r="AI17" s="8" t="e">
        <f t="shared" si="1"/>
        <v>#DIV/0!</v>
      </c>
      <c r="AJ17" s="8" t="e">
        <f t="shared" si="1"/>
        <v>#DIV/0!</v>
      </c>
      <c r="AK17" s="8" t="e">
        <f t="shared" si="1"/>
        <v>#DIV/0!</v>
      </c>
      <c r="AL17" s="8" t="e">
        <f t="shared" si="1"/>
        <v>#DIV/0!</v>
      </c>
      <c r="AM17" s="8" t="e">
        <f t="shared" si="1"/>
        <v>#DIV/0!</v>
      </c>
      <c r="AN17" s="8" t="e">
        <f t="shared" si="1"/>
        <v>#DIV/0!</v>
      </c>
      <c r="AO17" s="8" t="e">
        <f t="shared" si="1"/>
        <v>#DIV/0!</v>
      </c>
      <c r="AP17" s="8" t="e">
        <f t="shared" si="1"/>
        <v>#DIV/0!</v>
      </c>
      <c r="AQ17" s="8" t="e">
        <f t="shared" si="1"/>
        <v>#DIV/0!</v>
      </c>
      <c r="AR17" s="8" t="e">
        <f t="shared" si="1"/>
        <v>#DIV/0!</v>
      </c>
      <c r="AS17" s="8" t="e">
        <f t="shared" si="1"/>
        <v>#DIV/0!</v>
      </c>
      <c r="AT17" s="8" t="e">
        <f t="shared" si="1"/>
        <v>#DIV/0!</v>
      </c>
      <c r="AU17" s="8" t="e">
        <f t="shared" si="1"/>
        <v>#DIV/0!</v>
      </c>
    </row>
    <row r="18" spans="2:47" x14ac:dyDescent="0.2">
      <c r="B18" s="2">
        <v>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">
        <v>1</v>
      </c>
      <c r="S18" s="8">
        <f>(C18+$AK$24*(C17+D18)+$AJ$24*(D17))/$AO$24</f>
        <v>0</v>
      </c>
      <c r="T18" s="8">
        <f>(D18+$AK$24*(D17+E18+C18)+$AJ$24*(E17+C17))/$AP$24</f>
        <v>0</v>
      </c>
      <c r="U18" s="8">
        <f t="shared" ref="U18:AE18" si="5">(E18+$AK$24*(E17+F18+D18)+$AJ$24*(F17+D17))/$AP$24</f>
        <v>0</v>
      </c>
      <c r="V18" s="8">
        <f t="shared" si="5"/>
        <v>0</v>
      </c>
      <c r="W18" s="8">
        <f t="shared" si="5"/>
        <v>0</v>
      </c>
      <c r="X18" s="8">
        <f t="shared" si="5"/>
        <v>0</v>
      </c>
      <c r="Y18" s="8">
        <f t="shared" si="5"/>
        <v>0</v>
      </c>
      <c r="Z18" s="8">
        <f t="shared" si="5"/>
        <v>0</v>
      </c>
      <c r="AA18" s="8">
        <f t="shared" si="5"/>
        <v>0</v>
      </c>
      <c r="AB18" s="8">
        <f t="shared" si="5"/>
        <v>0</v>
      </c>
      <c r="AC18" s="8">
        <f t="shared" si="5"/>
        <v>0</v>
      </c>
      <c r="AD18" s="8">
        <f t="shared" si="5"/>
        <v>0</v>
      </c>
      <c r="AE18" s="8">
        <f t="shared" si="5"/>
        <v>0</v>
      </c>
      <c r="AF18" s="8">
        <f>(O18+$AK$24*(O17+P18)+$AJ$24*(P17))/$AO$24</f>
        <v>0</v>
      </c>
      <c r="AH18" s="8" t="e">
        <f t="shared" si="1"/>
        <v>#DIV/0!</v>
      </c>
      <c r="AI18" s="8" t="e">
        <f t="shared" si="1"/>
        <v>#DIV/0!</v>
      </c>
      <c r="AJ18" s="8" t="e">
        <f t="shared" si="1"/>
        <v>#DIV/0!</v>
      </c>
      <c r="AK18" s="8" t="e">
        <f t="shared" si="1"/>
        <v>#DIV/0!</v>
      </c>
      <c r="AL18" s="8" t="e">
        <f t="shared" si="1"/>
        <v>#DIV/0!</v>
      </c>
      <c r="AM18" s="8" t="e">
        <f t="shared" si="1"/>
        <v>#DIV/0!</v>
      </c>
      <c r="AN18" s="8" t="e">
        <f t="shared" si="1"/>
        <v>#DIV/0!</v>
      </c>
      <c r="AO18" s="8" t="e">
        <f t="shared" si="1"/>
        <v>#DIV/0!</v>
      </c>
      <c r="AP18" s="8" t="e">
        <f t="shared" si="1"/>
        <v>#DIV/0!</v>
      </c>
      <c r="AQ18" s="8" t="e">
        <f t="shared" si="1"/>
        <v>#DIV/0!</v>
      </c>
      <c r="AR18" s="8" t="e">
        <f t="shared" si="1"/>
        <v>#DIV/0!</v>
      </c>
      <c r="AS18" s="8" t="e">
        <f t="shared" si="1"/>
        <v>#DIV/0!</v>
      </c>
      <c r="AT18" s="8" t="e">
        <f t="shared" si="1"/>
        <v>#DIV/0!</v>
      </c>
      <c r="AU18" s="8" t="e">
        <f t="shared" si="1"/>
        <v>#DIV/0!</v>
      </c>
    </row>
    <row r="19" spans="2:47" x14ac:dyDescent="0.2">
      <c r="B19" s="3"/>
      <c r="C19" s="2">
        <v>1</v>
      </c>
      <c r="D19" s="2">
        <v>3</v>
      </c>
      <c r="E19" s="2">
        <v>5</v>
      </c>
      <c r="F19" s="2">
        <v>7</v>
      </c>
      <c r="G19" s="2">
        <v>9</v>
      </c>
      <c r="H19" s="2">
        <v>11</v>
      </c>
      <c r="I19" s="2">
        <v>13</v>
      </c>
      <c r="J19" s="2">
        <v>15</v>
      </c>
      <c r="K19" s="2">
        <v>17</v>
      </c>
      <c r="L19" s="2">
        <v>19</v>
      </c>
      <c r="M19" s="2">
        <v>21</v>
      </c>
      <c r="N19" s="2">
        <v>23</v>
      </c>
      <c r="O19" s="2">
        <v>25</v>
      </c>
      <c r="P19" s="2">
        <v>27</v>
      </c>
      <c r="Q19" s="3"/>
    </row>
    <row r="20" spans="2:47" x14ac:dyDescent="0.2">
      <c r="AI20" s="5"/>
    </row>
    <row r="21" spans="2:47" x14ac:dyDescent="0.2">
      <c r="AJ21" s="10" t="b">
        <v>1</v>
      </c>
      <c r="AL21" s="21" t="s">
        <v>22</v>
      </c>
      <c r="AM21" s="1">
        <f>IF(C6&gt;1,1,IF(C6&lt;0,0,C6))</f>
        <v>0.8</v>
      </c>
    </row>
    <row r="22" spans="2:47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8" t="e">
        <f t="shared" ref="S22:S31" si="6">IF($AJ$21=TRUE,AH9,C9)</f>
        <v>#DIV/0!</v>
      </c>
      <c r="T22" s="8" t="e">
        <f t="shared" ref="T22:T31" si="7">IF($AJ$21=TRUE,AI9,D9)</f>
        <v>#DIV/0!</v>
      </c>
      <c r="U22" s="8" t="e">
        <f t="shared" ref="U22:U31" si="8">IF($AJ$21=TRUE,AJ9,E9)</f>
        <v>#DIV/0!</v>
      </c>
      <c r="V22" s="8" t="e">
        <f t="shared" ref="V22:V31" si="9">IF($AJ$21=TRUE,AK9,F9)</f>
        <v>#DIV/0!</v>
      </c>
      <c r="W22" s="8" t="e">
        <f t="shared" ref="W22:W31" si="10">IF($AJ$21=TRUE,AL9,G9)</f>
        <v>#DIV/0!</v>
      </c>
      <c r="X22" s="8" t="e">
        <f t="shared" ref="X22:X31" si="11">IF($AJ$21=TRUE,AM9,H9)</f>
        <v>#DIV/0!</v>
      </c>
      <c r="Y22" s="8" t="e">
        <f t="shared" ref="Y22:Y31" si="12">IF($AJ$21=TRUE,AN9,I9)</f>
        <v>#DIV/0!</v>
      </c>
      <c r="Z22" s="8" t="e">
        <f t="shared" ref="Z22:Z31" si="13">IF($AJ$21=TRUE,AO9,J9)</f>
        <v>#DIV/0!</v>
      </c>
      <c r="AA22" s="8" t="e">
        <f t="shared" ref="AA22:AA31" si="14">IF($AJ$21=TRUE,AP9,K9)</f>
        <v>#DIV/0!</v>
      </c>
      <c r="AB22" s="8" t="e">
        <f t="shared" ref="AB22:AB31" si="15">IF($AJ$21=TRUE,AQ9,L9)</f>
        <v>#DIV/0!</v>
      </c>
      <c r="AC22" s="8" t="e">
        <f t="shared" ref="AC22:AC31" si="16">IF($AJ$21=TRUE,AR9,M9)</f>
        <v>#DIV/0!</v>
      </c>
      <c r="AD22" s="8" t="e">
        <f t="shared" ref="AD22:AD31" si="17">IF($AJ$21=TRUE,AS9,N9)</f>
        <v>#DIV/0!</v>
      </c>
      <c r="AE22" s="8" t="e">
        <f t="shared" ref="AE22:AE31" si="18">IF($AJ$21=TRUE,AT9,O9)</f>
        <v>#DIV/0!</v>
      </c>
      <c r="AF22" s="8" t="e">
        <f t="shared" ref="AF22:AF31" si="19">IF($AJ$21=TRUE,AU9,P9)</f>
        <v>#DIV/0!</v>
      </c>
      <c r="AL22" s="21"/>
      <c r="AM22" s="1"/>
    </row>
    <row r="23" spans="2:47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8" t="e">
        <f t="shared" si="6"/>
        <v>#DIV/0!</v>
      </c>
      <c r="T23" s="8" t="e">
        <f t="shared" si="7"/>
        <v>#DIV/0!</v>
      </c>
      <c r="U23" s="8" t="e">
        <f t="shared" si="8"/>
        <v>#DIV/0!</v>
      </c>
      <c r="V23" s="8" t="e">
        <f t="shared" si="9"/>
        <v>#DIV/0!</v>
      </c>
      <c r="W23" s="8" t="e">
        <f t="shared" si="10"/>
        <v>#DIV/0!</v>
      </c>
      <c r="X23" s="8" t="e">
        <f t="shared" si="11"/>
        <v>#DIV/0!</v>
      </c>
      <c r="Y23" s="8" t="e">
        <f t="shared" si="12"/>
        <v>#DIV/0!</v>
      </c>
      <c r="Z23" s="8" t="e">
        <f t="shared" si="13"/>
        <v>#DIV/0!</v>
      </c>
      <c r="AA23" s="8" t="e">
        <f t="shared" si="14"/>
        <v>#DIV/0!</v>
      </c>
      <c r="AB23" s="8" t="e">
        <f t="shared" si="15"/>
        <v>#DIV/0!</v>
      </c>
      <c r="AC23" s="8" t="e">
        <f t="shared" si="16"/>
        <v>#DIV/0!</v>
      </c>
      <c r="AD23" s="8" t="e">
        <f t="shared" si="17"/>
        <v>#DIV/0!</v>
      </c>
      <c r="AE23" s="8" t="e">
        <f t="shared" si="18"/>
        <v>#DIV/0!</v>
      </c>
      <c r="AF23" s="8" t="e">
        <f t="shared" si="19"/>
        <v>#DIV/0!</v>
      </c>
      <c r="AJ23" s="6" t="s">
        <v>19</v>
      </c>
      <c r="AO23" s="6" t="s">
        <v>20</v>
      </c>
    </row>
    <row r="24" spans="2:47" x14ac:dyDescent="0.2">
      <c r="S24" s="8" t="e">
        <f t="shared" si="6"/>
        <v>#DIV/0!</v>
      </c>
      <c r="T24" s="8" t="e">
        <f t="shared" si="7"/>
        <v>#DIV/0!</v>
      </c>
      <c r="U24" s="8" t="e">
        <f t="shared" si="8"/>
        <v>#DIV/0!</v>
      </c>
      <c r="V24" s="8" t="e">
        <f t="shared" si="9"/>
        <v>#DIV/0!</v>
      </c>
      <c r="W24" s="8" t="e">
        <f t="shared" si="10"/>
        <v>#DIV/0!</v>
      </c>
      <c r="X24" s="8" t="e">
        <f t="shared" si="11"/>
        <v>#DIV/0!</v>
      </c>
      <c r="Y24" s="8" t="e">
        <f t="shared" si="12"/>
        <v>#DIV/0!</v>
      </c>
      <c r="Z24" s="8" t="e">
        <f t="shared" si="13"/>
        <v>#DIV/0!</v>
      </c>
      <c r="AA24" s="8" t="e">
        <f t="shared" si="14"/>
        <v>#DIV/0!</v>
      </c>
      <c r="AB24" s="8" t="e">
        <f t="shared" si="15"/>
        <v>#DIV/0!</v>
      </c>
      <c r="AC24" s="8" t="e">
        <f t="shared" si="16"/>
        <v>#DIV/0!</v>
      </c>
      <c r="AD24" s="8" t="e">
        <f t="shared" si="17"/>
        <v>#DIV/0!</v>
      </c>
      <c r="AE24" s="8" t="e">
        <f t="shared" si="18"/>
        <v>#DIV/0!</v>
      </c>
      <c r="AF24" s="8" t="e">
        <f t="shared" si="19"/>
        <v>#DIV/0!</v>
      </c>
      <c r="AJ24" s="18">
        <f>0.5*AK24</f>
        <v>0.4</v>
      </c>
      <c r="AK24" s="18">
        <f>AM21</f>
        <v>0.8</v>
      </c>
      <c r="AL24" s="17">
        <f>AJ24</f>
        <v>0.4</v>
      </c>
      <c r="AO24" s="17">
        <f>SUM(AJ24:AK25)</f>
        <v>3</v>
      </c>
      <c r="AP24" s="17">
        <f>SUM(AJ24:AL25)</f>
        <v>4.2</v>
      </c>
      <c r="AQ24" s="17">
        <f>AO24</f>
        <v>3</v>
      </c>
    </row>
    <row r="25" spans="2:47" x14ac:dyDescent="0.2">
      <c r="S25" s="8" t="e">
        <f t="shared" si="6"/>
        <v>#DIV/0!</v>
      </c>
      <c r="T25" s="8" t="e">
        <f t="shared" si="7"/>
        <v>#DIV/0!</v>
      </c>
      <c r="U25" s="8" t="e">
        <f t="shared" si="8"/>
        <v>#DIV/0!</v>
      </c>
      <c r="V25" s="8" t="e">
        <f t="shared" si="9"/>
        <v>#DIV/0!</v>
      </c>
      <c r="W25" s="8" t="e">
        <f t="shared" si="10"/>
        <v>#DIV/0!</v>
      </c>
      <c r="X25" s="8" t="e">
        <f t="shared" si="11"/>
        <v>#DIV/0!</v>
      </c>
      <c r="Y25" s="8" t="e">
        <f t="shared" si="12"/>
        <v>#DIV/0!</v>
      </c>
      <c r="Z25" s="8" t="e">
        <f t="shared" si="13"/>
        <v>#DIV/0!</v>
      </c>
      <c r="AA25" s="8" t="e">
        <f t="shared" si="14"/>
        <v>#DIV/0!</v>
      </c>
      <c r="AB25" s="8" t="e">
        <f t="shared" si="15"/>
        <v>#DIV/0!</v>
      </c>
      <c r="AC25" s="8" t="e">
        <f t="shared" si="16"/>
        <v>#DIV/0!</v>
      </c>
      <c r="AD25" s="8" t="e">
        <f t="shared" si="17"/>
        <v>#DIV/0!</v>
      </c>
      <c r="AE25" s="8" t="e">
        <f t="shared" si="18"/>
        <v>#DIV/0!</v>
      </c>
      <c r="AF25" s="8" t="e">
        <f t="shared" si="19"/>
        <v>#DIV/0!</v>
      </c>
      <c r="AJ25" s="17">
        <f>AK24</f>
        <v>0.8</v>
      </c>
      <c r="AK25" s="19">
        <v>1</v>
      </c>
      <c r="AL25" s="17">
        <f>AK24</f>
        <v>0.8</v>
      </c>
      <c r="AO25" s="17">
        <f>AP24</f>
        <v>4.2</v>
      </c>
      <c r="AP25" s="20">
        <f>SUM(AJ24:AL26)</f>
        <v>5.8000000000000007</v>
      </c>
      <c r="AQ25" s="17">
        <f>AP24</f>
        <v>4.2</v>
      </c>
    </row>
    <row r="26" spans="2:47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S26" s="8" t="e">
        <f t="shared" si="6"/>
        <v>#DIV/0!</v>
      </c>
      <c r="T26" s="8" t="e">
        <f t="shared" si="7"/>
        <v>#DIV/0!</v>
      </c>
      <c r="U26" s="8" t="e">
        <f t="shared" si="8"/>
        <v>#DIV/0!</v>
      </c>
      <c r="V26" s="8" t="e">
        <f t="shared" si="9"/>
        <v>#DIV/0!</v>
      </c>
      <c r="W26" s="8" t="e">
        <f t="shared" si="10"/>
        <v>#DIV/0!</v>
      </c>
      <c r="X26" s="8" t="e">
        <f t="shared" si="11"/>
        <v>#DIV/0!</v>
      </c>
      <c r="Y26" s="8" t="e">
        <f t="shared" si="12"/>
        <v>#DIV/0!</v>
      </c>
      <c r="Z26" s="8" t="e">
        <f t="shared" si="13"/>
        <v>#DIV/0!</v>
      </c>
      <c r="AA26" s="8" t="e">
        <f t="shared" si="14"/>
        <v>#DIV/0!</v>
      </c>
      <c r="AB26" s="8" t="e">
        <f t="shared" si="15"/>
        <v>#DIV/0!</v>
      </c>
      <c r="AC26" s="8" t="e">
        <f t="shared" si="16"/>
        <v>#DIV/0!</v>
      </c>
      <c r="AD26" s="8" t="e">
        <f t="shared" si="17"/>
        <v>#DIV/0!</v>
      </c>
      <c r="AE26" s="8" t="e">
        <f t="shared" si="18"/>
        <v>#DIV/0!</v>
      </c>
      <c r="AF26" s="8" t="e">
        <f t="shared" si="19"/>
        <v>#DIV/0!</v>
      </c>
      <c r="AJ26" s="17">
        <f>AJ24</f>
        <v>0.4</v>
      </c>
      <c r="AK26" s="17">
        <f>AK24</f>
        <v>0.8</v>
      </c>
      <c r="AL26" s="17">
        <f>AJ24</f>
        <v>0.4</v>
      </c>
      <c r="AO26" s="17">
        <f>AO24</f>
        <v>3</v>
      </c>
      <c r="AP26" s="17">
        <f>AP24</f>
        <v>4.2</v>
      </c>
      <c r="AQ26" s="17">
        <f>AQ24</f>
        <v>3</v>
      </c>
    </row>
    <row r="27" spans="2:47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S27" s="8" t="e">
        <f t="shared" si="6"/>
        <v>#DIV/0!</v>
      </c>
      <c r="T27" s="8" t="e">
        <f t="shared" si="7"/>
        <v>#DIV/0!</v>
      </c>
      <c r="U27" s="8" t="e">
        <f t="shared" si="8"/>
        <v>#DIV/0!</v>
      </c>
      <c r="V27" s="8" t="e">
        <f t="shared" si="9"/>
        <v>#DIV/0!</v>
      </c>
      <c r="W27" s="8" t="e">
        <f t="shared" si="10"/>
        <v>#DIV/0!</v>
      </c>
      <c r="X27" s="8" t="e">
        <f t="shared" si="11"/>
        <v>#DIV/0!</v>
      </c>
      <c r="Y27" s="8" t="e">
        <f t="shared" si="12"/>
        <v>#DIV/0!</v>
      </c>
      <c r="Z27" s="8" t="e">
        <f t="shared" si="13"/>
        <v>#DIV/0!</v>
      </c>
      <c r="AA27" s="8" t="e">
        <f t="shared" si="14"/>
        <v>#DIV/0!</v>
      </c>
      <c r="AB27" s="8" t="e">
        <f t="shared" si="15"/>
        <v>#DIV/0!</v>
      </c>
      <c r="AC27" s="8" t="e">
        <f t="shared" si="16"/>
        <v>#DIV/0!</v>
      </c>
      <c r="AD27" s="8" t="e">
        <f t="shared" si="17"/>
        <v>#DIV/0!</v>
      </c>
      <c r="AE27" s="8" t="e">
        <f t="shared" si="18"/>
        <v>#DIV/0!</v>
      </c>
      <c r="AF27" s="8" t="e">
        <f t="shared" si="19"/>
        <v>#DIV/0!</v>
      </c>
    </row>
    <row r="28" spans="2:47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S28" s="8" t="e">
        <f t="shared" si="6"/>
        <v>#DIV/0!</v>
      </c>
      <c r="T28" s="8" t="e">
        <f t="shared" si="7"/>
        <v>#DIV/0!</v>
      </c>
      <c r="U28" s="8" t="e">
        <f t="shared" si="8"/>
        <v>#DIV/0!</v>
      </c>
      <c r="V28" s="8" t="e">
        <f t="shared" si="9"/>
        <v>#DIV/0!</v>
      </c>
      <c r="W28" s="8" t="e">
        <f t="shared" si="10"/>
        <v>#DIV/0!</v>
      </c>
      <c r="X28" s="8" t="e">
        <f t="shared" si="11"/>
        <v>#DIV/0!</v>
      </c>
      <c r="Y28" s="8" t="e">
        <f t="shared" si="12"/>
        <v>#DIV/0!</v>
      </c>
      <c r="Z28" s="8" t="e">
        <f t="shared" si="13"/>
        <v>#DIV/0!</v>
      </c>
      <c r="AA28" s="8" t="e">
        <f t="shared" si="14"/>
        <v>#DIV/0!</v>
      </c>
      <c r="AB28" s="8" t="e">
        <f t="shared" si="15"/>
        <v>#DIV/0!</v>
      </c>
      <c r="AC28" s="8" t="e">
        <f t="shared" si="16"/>
        <v>#DIV/0!</v>
      </c>
      <c r="AD28" s="8" t="e">
        <f t="shared" si="17"/>
        <v>#DIV/0!</v>
      </c>
      <c r="AE28" s="8" t="e">
        <f t="shared" si="18"/>
        <v>#DIV/0!</v>
      </c>
      <c r="AF28" s="8" t="e">
        <f t="shared" si="19"/>
        <v>#DIV/0!</v>
      </c>
    </row>
    <row r="29" spans="2:47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S29" s="8" t="e">
        <f t="shared" si="6"/>
        <v>#DIV/0!</v>
      </c>
      <c r="T29" s="8" t="e">
        <f t="shared" si="7"/>
        <v>#DIV/0!</v>
      </c>
      <c r="U29" s="8" t="e">
        <f t="shared" si="8"/>
        <v>#DIV/0!</v>
      </c>
      <c r="V29" s="8" t="e">
        <f t="shared" si="9"/>
        <v>#DIV/0!</v>
      </c>
      <c r="W29" s="8" t="e">
        <f t="shared" si="10"/>
        <v>#DIV/0!</v>
      </c>
      <c r="X29" s="8" t="e">
        <f t="shared" si="11"/>
        <v>#DIV/0!</v>
      </c>
      <c r="Y29" s="8" t="e">
        <f t="shared" si="12"/>
        <v>#DIV/0!</v>
      </c>
      <c r="Z29" s="8" t="e">
        <f t="shared" si="13"/>
        <v>#DIV/0!</v>
      </c>
      <c r="AA29" s="8" t="e">
        <f t="shared" si="14"/>
        <v>#DIV/0!</v>
      </c>
      <c r="AB29" s="8" t="e">
        <f t="shared" si="15"/>
        <v>#DIV/0!</v>
      </c>
      <c r="AC29" s="8" t="e">
        <f t="shared" si="16"/>
        <v>#DIV/0!</v>
      </c>
      <c r="AD29" s="8" t="e">
        <f t="shared" si="17"/>
        <v>#DIV/0!</v>
      </c>
      <c r="AE29" s="8" t="e">
        <f t="shared" si="18"/>
        <v>#DIV/0!</v>
      </c>
      <c r="AF29" s="8" t="e">
        <f t="shared" si="19"/>
        <v>#DIV/0!</v>
      </c>
    </row>
    <row r="30" spans="2:47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S30" s="8" t="e">
        <f t="shared" si="6"/>
        <v>#DIV/0!</v>
      </c>
      <c r="T30" s="8" t="e">
        <f t="shared" si="7"/>
        <v>#DIV/0!</v>
      </c>
      <c r="U30" s="8" t="e">
        <f t="shared" si="8"/>
        <v>#DIV/0!</v>
      </c>
      <c r="V30" s="8" t="e">
        <f t="shared" si="9"/>
        <v>#DIV/0!</v>
      </c>
      <c r="W30" s="8" t="e">
        <f t="shared" si="10"/>
        <v>#DIV/0!</v>
      </c>
      <c r="X30" s="8" t="e">
        <f t="shared" si="11"/>
        <v>#DIV/0!</v>
      </c>
      <c r="Y30" s="8" t="e">
        <f t="shared" si="12"/>
        <v>#DIV/0!</v>
      </c>
      <c r="Z30" s="8" t="e">
        <f t="shared" si="13"/>
        <v>#DIV/0!</v>
      </c>
      <c r="AA30" s="8" t="e">
        <f t="shared" si="14"/>
        <v>#DIV/0!</v>
      </c>
      <c r="AB30" s="8" t="e">
        <f t="shared" si="15"/>
        <v>#DIV/0!</v>
      </c>
      <c r="AC30" s="8" t="e">
        <f t="shared" si="16"/>
        <v>#DIV/0!</v>
      </c>
      <c r="AD30" s="8" t="e">
        <f t="shared" si="17"/>
        <v>#DIV/0!</v>
      </c>
      <c r="AE30" s="8" t="e">
        <f t="shared" si="18"/>
        <v>#DIV/0!</v>
      </c>
      <c r="AF30" s="8" t="e">
        <f t="shared" si="19"/>
        <v>#DIV/0!</v>
      </c>
    </row>
    <row r="31" spans="2:47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S31" s="8" t="e">
        <f t="shared" si="6"/>
        <v>#DIV/0!</v>
      </c>
      <c r="T31" s="8" t="e">
        <f t="shared" si="7"/>
        <v>#DIV/0!</v>
      </c>
      <c r="U31" s="8" t="e">
        <f t="shared" si="8"/>
        <v>#DIV/0!</v>
      </c>
      <c r="V31" s="8" t="e">
        <f t="shared" si="9"/>
        <v>#DIV/0!</v>
      </c>
      <c r="W31" s="8" t="e">
        <f t="shared" si="10"/>
        <v>#DIV/0!</v>
      </c>
      <c r="X31" s="8" t="e">
        <f t="shared" si="11"/>
        <v>#DIV/0!</v>
      </c>
      <c r="Y31" s="8" t="e">
        <f t="shared" si="12"/>
        <v>#DIV/0!</v>
      </c>
      <c r="Z31" s="8" t="e">
        <f t="shared" si="13"/>
        <v>#DIV/0!</v>
      </c>
      <c r="AA31" s="8" t="e">
        <f t="shared" si="14"/>
        <v>#DIV/0!</v>
      </c>
      <c r="AB31" s="8" t="e">
        <f t="shared" si="15"/>
        <v>#DIV/0!</v>
      </c>
      <c r="AC31" s="8" t="e">
        <f t="shared" si="16"/>
        <v>#DIV/0!</v>
      </c>
      <c r="AD31" s="8" t="e">
        <f t="shared" si="17"/>
        <v>#DIV/0!</v>
      </c>
      <c r="AE31" s="8" t="e">
        <f t="shared" si="18"/>
        <v>#DIV/0!</v>
      </c>
      <c r="AF31" s="8" t="e">
        <f t="shared" si="19"/>
        <v>#DIV/0!</v>
      </c>
    </row>
    <row r="32" spans="2:47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 t="s">
        <v>14</v>
      </c>
    </row>
    <row r="36" spans="3:16" x14ac:dyDescent="0.2">
      <c r="P36" t="s">
        <v>15</v>
      </c>
    </row>
    <row r="37" spans="3:16" x14ac:dyDescent="0.2">
      <c r="P37" t="s">
        <v>17</v>
      </c>
    </row>
    <row r="38" spans="3:16" x14ac:dyDescent="0.2">
      <c r="P38" s="5" t="s">
        <v>16</v>
      </c>
    </row>
    <row r="40" spans="3:16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4" spans="3:16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8" spans="3:16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3:16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3:16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3:16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3:16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3:16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3:16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3:16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3:16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82" spans="3:16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3:16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3:16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3:16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3:16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3:16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6" spans="3:16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3:16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x14ac:dyDescent="0.2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3:16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3:16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</sheetData>
  <phoneticPr fontId="4" type="noConversion"/>
  <pageMargins left="0.75" right="0.75" top="1" bottom="1" header="0.5" footer="0.5"/>
  <pageSetup paperSize="9" scale="17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Two Point Sources</vt:lpstr>
      <vt:lpstr>Parallel Lines</vt:lpstr>
      <vt:lpstr>Closed Loop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Edward M. Pogozelski</dc:creator>
  <cp:keywords/>
  <dc:description/>
  <cp:lastModifiedBy>Edward Pogozelski</cp:lastModifiedBy>
  <cp:revision/>
  <cp:lastPrinted>2024-03-20T14:36:06Z</cp:lastPrinted>
  <dcterms:created xsi:type="dcterms:W3CDTF">2020-02-07T22:44:27Z</dcterms:created>
  <dcterms:modified xsi:type="dcterms:W3CDTF">2025-03-11T12:06:10Z</dcterms:modified>
  <cp:category/>
  <cp:contentStatus/>
</cp:coreProperties>
</file>